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\\wxchfpd1\CVIP_Intel\CVIP_Reporting\r_website\output\"/>
    </mc:Choice>
  </mc:AlternateContent>
  <xr:revisionPtr revIDLastSave="0" documentId="13_ncr:1_{163CA53F-9E3D-48F0-8671-36E343A51D51}" xr6:coauthVersionLast="45" xr6:coauthVersionMax="45" xr10:uidLastSave="{00000000-0000-0000-0000-000000000000}"/>
  <bookViews>
    <workbookView xWindow="-28920" yWindow="-120" windowWidth="29040" windowHeight="15840" activeTab="3" xr2:uid="{00000000-000D-0000-FFFF-FFFF00000000}"/>
  </bookViews>
  <sheets>
    <sheet name="Summary" sheetId="1" r:id="rId1"/>
    <sheet name="Cumulative Plan" sheetId="8" r:id="rId2"/>
    <sheet name="DHB Plan as at 14.04.2021" sheetId="10" r:id="rId3"/>
    <sheet name="DHB Plan Variance" sheetId="11" r:id="rId4"/>
    <sheet name="Date" sheetId="3" r:id="rId5"/>
    <sheet name="DHBofService" sheetId="2" r:id="rId6"/>
    <sheet name="DHBofResidence" sheetId="9" r:id="rId7"/>
    <sheet name="Ethnicity" sheetId="4" r:id="rId8"/>
    <sheet name="Gender" sheetId="5" r:id="rId9"/>
    <sheet name="Age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0" l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</calcChain>
</file>

<file path=xl/sharedStrings.xml><?xml version="1.0" encoding="utf-8"?>
<sst xmlns="http://schemas.openxmlformats.org/spreadsheetml/2006/main" count="234" uniqueCount="74">
  <si>
    <t>DHB of service</t>
  </si>
  <si>
    <t>First dose administered</t>
  </si>
  <si>
    <t>Bay of Plenty</t>
  </si>
  <si>
    <t>Second dose administered</t>
  </si>
  <si>
    <t>Auckland</t>
  </si>
  <si>
    <t>Nelson Marlborough</t>
  </si>
  <si>
    <t>MidCentral</t>
  </si>
  <si>
    <t>Other / Unknown</t>
  </si>
  <si>
    <t>Male</t>
  </si>
  <si>
    <t>Female</t>
  </si>
  <si>
    <t>Canterbury</t>
  </si>
  <si>
    <t xml:space="preserve"> </t>
  </si>
  <si>
    <t>Date</t>
  </si>
  <si>
    <t>Hawke's Bay</t>
  </si>
  <si>
    <t>Counties Manukau</t>
  </si>
  <si>
    <t>Capital and Coast</t>
  </si>
  <si>
    <t>Ethnic group</t>
  </si>
  <si>
    <t>Asian</t>
  </si>
  <si>
    <t>Pacific Peoples</t>
  </si>
  <si>
    <t>Māori</t>
  </si>
  <si>
    <t>20 to 29</t>
  </si>
  <si>
    <t>Ten Year Age Group</t>
  </si>
  <si>
    <t>10 to 19</t>
  </si>
  <si>
    <t>Hutt Valley</t>
  </si>
  <si>
    <t>DHB of residence</t>
  </si>
  <si>
    <t>European / Other</t>
  </si>
  <si>
    <t>Unknown</t>
  </si>
  <si>
    <t>Lakes</t>
  </si>
  <si>
    <t>Northland</t>
  </si>
  <si>
    <t>Other sites</t>
  </si>
  <si>
    <t>South Canterbury</t>
  </si>
  <si>
    <t>Southern</t>
  </si>
  <si>
    <t>Tairāwhiti</t>
  </si>
  <si>
    <t>Taranaki</t>
  </si>
  <si>
    <t>Waikato</t>
  </si>
  <si>
    <t>Wairarapa</t>
  </si>
  <si>
    <t>Waitematā</t>
  </si>
  <si>
    <t>West Coast</t>
  </si>
  <si>
    <t>Whanganui</t>
  </si>
  <si>
    <t>30 to 39</t>
  </si>
  <si>
    <t>40 to 49</t>
  </si>
  <si>
    <t>50 to 59</t>
  </si>
  <si>
    <t>60 to 69</t>
  </si>
  <si>
    <t>70 to 79</t>
  </si>
  <si>
    <t>80 to 89</t>
  </si>
  <si>
    <t>90 + years / Unknown</t>
  </si>
  <si>
    <t>Overseas / Unknown</t>
  </si>
  <si>
    <t>Cumulative vaccinations planned</t>
  </si>
  <si>
    <t>Cumulative vaccinations model</t>
  </si>
  <si>
    <t xml:space="preserve">The information provided in the vaccinations planned column is based on DHB plans. </t>
  </si>
  <si>
    <t xml:space="preserve">An earlier version of this report had slightly different figures for initial weeks. </t>
  </si>
  <si>
    <t>These were estimates from the MoH formed at the beginning of the program and have been updated following consultation with DHBs on their plans.</t>
  </si>
  <si>
    <t>DHB Vaccination Plan</t>
  </si>
  <si>
    <t>As at 14 April 2021</t>
  </si>
  <si>
    <r>
      <t xml:space="preserve">Actual Vaccinations 21st Feb to 4th Apr 2021 </t>
    </r>
    <r>
      <rPr>
        <sz val="11"/>
        <color theme="0"/>
        <rFont val="Calibri"/>
        <family val="2"/>
        <scheme val="minor"/>
      </rPr>
      <t>(as at 13 April 2021)</t>
    </r>
  </si>
  <si>
    <t>Week ending</t>
  </si>
  <si>
    <t>Total Planned 5 April to 30 June 2021</t>
  </si>
  <si>
    <t>Total Actual plus Plan</t>
  </si>
  <si>
    <t>DHB</t>
  </si>
  <si>
    <t>Auckland Metro</t>
  </si>
  <si>
    <t>Capital &amp; Coast and Hutt Valley</t>
  </si>
  <si>
    <t>Other Sites</t>
  </si>
  <si>
    <t>Total</t>
  </si>
  <si>
    <t>The information provided in this table is based on DHB plans. We anticipate that there could be a potential variance of up to ten percent (plus or minus) in actual vaccination numbers. This is on the basis that, for example, an unplanned significant event could affect roll-out implementation or some DHBs might exceed their planned vaccination numbers. Actuals vary slightly from website due to an earlier date of extraction. Note a change to the table heading. The dates presented are actually the week ending dates, not the week commencing dates as previously stated.</t>
  </si>
  <si>
    <t>Cumulative vaccinations administered</t>
  </si>
  <si>
    <t>Gender</t>
  </si>
  <si>
    <t>As at 5 May 2021</t>
  </si>
  <si>
    <t>Week Ending</t>
  </si>
  <si>
    <t>To 4 April</t>
  </si>
  <si>
    <t>Cumulative</t>
  </si>
  <si>
    <t>Plan</t>
  </si>
  <si>
    <t>Actual</t>
  </si>
  <si>
    <t>Variance</t>
  </si>
  <si>
    <t>Tairawhiti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</si>
</sst>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\/mm\/yyyy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rgb="FFFF0000"/>
      <name val="Calibri"/>
      <family val="2"/>
      <scheme val="minor"/>
    </font>
    <font>
      <i/>
      <sz val="12"/>
      <color rgb="FF172B4D"/>
      <name val="Segoe UI"/>
      <family val="2"/>
    </font>
    <font>
      <b/>
      <sz val="1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203764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3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4" fillId="2" borderId="2" xfId="0" applyFont="1" applyFill="1" applyBorder="1"/>
    <xf numFmtId="16" fontId="6" fillId="2" borderId="2" xfId="0" applyNumberFormat="1" applyFont="1" applyFill="1" applyBorder="1" applyAlignment="1">
      <alignment vertical="center" wrapText="1"/>
    </xf>
    <xf numFmtId="0" fontId="4" fillId="0" borderId="0" xfId="0" applyFont="1"/>
    <xf numFmtId="0" fontId="0" fillId="0" borderId="2" xfId="0" applyBorder="1"/>
    <xf numFmtId="1" fontId="0" fillId="0" borderId="2" xfId="1" applyNumberFormat="1" applyFont="1" applyBorder="1"/>
    <xf numFmtId="1" fontId="0" fillId="0" borderId="0" xfId="0" applyNumberFormat="1"/>
    <xf numFmtId="1" fontId="0" fillId="0" borderId="2" xfId="1" applyNumberFormat="1" applyFont="1" applyFill="1" applyBorder="1"/>
    <xf numFmtId="0" fontId="3" fillId="2" borderId="2" xfId="0" applyFont="1" applyFill="1" applyBorder="1"/>
    <xf numFmtId="1" fontId="3" fillId="2" borderId="2" xfId="1" applyNumberFormat="1" applyFont="1" applyFill="1" applyBorder="1"/>
    <xf numFmtId="0" fontId="8" fillId="0" borderId="0" xfId="0" applyFont="1"/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16" fontId="6" fillId="2" borderId="0" xfId="0" applyNumberFormat="1" applyFont="1" applyFill="1" applyAlignment="1">
      <alignment horizontal="center" vertical="center" wrapText="1"/>
    </xf>
    <xf numFmtId="16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9" fillId="0" borderId="0" xfId="0" applyFont="1"/>
    <xf numFmtId="0" fontId="10" fillId="0" borderId="0" xfId="0" applyFont="1"/>
    <xf numFmtId="0" fontId="12" fillId="3" borderId="2" xfId="0" applyFont="1" applyFill="1" applyBorder="1"/>
    <xf numFmtId="0" fontId="12" fillId="3" borderId="1" xfId="0" applyFont="1" applyFill="1" applyBorder="1"/>
    <xf numFmtId="0" fontId="11" fillId="3" borderId="1" xfId="0" applyFont="1" applyFill="1" applyBorder="1" applyAlignment="1">
      <alignment horizontal="center"/>
    </xf>
    <xf numFmtId="16" fontId="11" fillId="3" borderId="2" xfId="0" applyNumberFormat="1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10" fillId="0" borderId="2" xfId="0" applyFont="1" applyBorder="1"/>
    <xf numFmtId="3" fontId="10" fillId="0" borderId="2" xfId="0" applyNumberFormat="1" applyFont="1" applyBorder="1"/>
    <xf numFmtId="0" fontId="11" fillId="3" borderId="2" xfId="0" applyFont="1" applyFill="1" applyBorder="1"/>
    <xf numFmtId="3" fontId="11" fillId="3" borderId="2" xfId="0" applyNumberFormat="1" applyFont="1" applyFill="1" applyBorder="1"/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0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5A61E-B8CF-4F29-80E0-819513F44E50}">
  <dimension ref="A1:B2"/>
  <sheetViews>
    <sheetView workbookViewId="0">
      <selection activeCell="A9" sqref="A9"/>
    </sheetView>
  </sheetViews>
  <sheetFormatPr defaultRowHeight="15" x14ac:dyDescent="0.25"/>
  <cols>
    <col min="1" max="2" width="31.7109375" customWidth="1"/>
  </cols>
  <sheetData>
    <row r="1" spans="1:2" s="1" customFormat="1" x14ac:dyDescent="0.25">
      <c r="A1" s="1" t="s">
        <v>1</v>
      </c>
      <c r="B1" s="1" t="s">
        <v>3</v>
      </c>
    </row>
    <row r="2" spans="1:2" x14ac:dyDescent="0.25">
      <c r="A2" s="4">
        <v>217603</v>
      </c>
      <c r="B2" s="4">
        <v>87297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DAA5-06E3-45AC-B50B-C549A9CEC4C6}">
  <dimension ref="A1:C10"/>
  <sheetViews>
    <sheetView workbookViewId="0">
      <selection activeCell="B15" sqref="B15"/>
    </sheetView>
  </sheetViews>
  <sheetFormatPr defaultRowHeight="15" x14ac:dyDescent="0.25"/>
  <cols>
    <col min="1" max="1" width="23.140625" customWidth="1"/>
    <col min="2" max="3" width="33.85546875" customWidth="1"/>
  </cols>
  <sheetData>
    <row r="1" spans="1:3" s="1" customFormat="1" x14ac:dyDescent="0.25">
      <c r="A1" s="1" t="s">
        <v>21</v>
      </c>
      <c r="B1" s="1" t="s">
        <v>1</v>
      </c>
      <c r="C1" s="1" t="s">
        <v>3</v>
      </c>
    </row>
    <row r="2" spans="1:3" x14ac:dyDescent="0.25">
      <c r="A2" s="7" t="s">
        <v>22</v>
      </c>
      <c r="B2" s="4">
        <v>3991</v>
      </c>
      <c r="C2" s="4">
        <v>1570</v>
      </c>
    </row>
    <row r="3" spans="1:3" x14ac:dyDescent="0.25">
      <c r="A3" s="7" t="s">
        <v>20</v>
      </c>
      <c r="B3" s="4">
        <v>37412</v>
      </c>
      <c r="C3" s="4">
        <v>16986</v>
      </c>
    </row>
    <row r="4" spans="1:3" x14ac:dyDescent="0.25">
      <c r="A4" s="7" t="s">
        <v>39</v>
      </c>
      <c r="B4" s="4">
        <v>39827</v>
      </c>
      <c r="C4" s="4">
        <v>17497</v>
      </c>
    </row>
    <row r="5" spans="1:3" x14ac:dyDescent="0.25">
      <c r="A5" s="7" t="s">
        <v>40</v>
      </c>
      <c r="B5" s="4">
        <v>36307</v>
      </c>
      <c r="C5" s="4">
        <v>15605</v>
      </c>
    </row>
    <row r="6" spans="1:3" x14ac:dyDescent="0.25">
      <c r="A6" s="7" t="s">
        <v>41</v>
      </c>
      <c r="B6" s="4">
        <v>45898</v>
      </c>
      <c r="C6" s="4">
        <v>18628</v>
      </c>
    </row>
    <row r="7" spans="1:3" x14ac:dyDescent="0.25">
      <c r="A7" s="7" t="s">
        <v>42</v>
      </c>
      <c r="B7" s="4">
        <v>34633</v>
      </c>
      <c r="C7" s="4">
        <v>12627</v>
      </c>
    </row>
    <row r="8" spans="1:3" x14ac:dyDescent="0.25">
      <c r="A8" s="7" t="s">
        <v>43</v>
      </c>
      <c r="B8" s="4">
        <v>12479</v>
      </c>
      <c r="C8" s="4">
        <v>3560</v>
      </c>
    </row>
    <row r="9" spans="1:3" x14ac:dyDescent="0.25">
      <c r="A9" s="7" t="s">
        <v>44</v>
      </c>
      <c r="B9" s="4">
        <v>5104</v>
      </c>
      <c r="C9" s="4">
        <v>721</v>
      </c>
    </row>
    <row r="10" spans="1:3" x14ac:dyDescent="0.25">
      <c r="A10" s="7" t="s">
        <v>45</v>
      </c>
      <c r="B10" s="4">
        <v>1952</v>
      </c>
      <c r="C10" s="4">
        <v>103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1F0F-3294-47AC-96BB-6CB93E9889AB}">
  <dimension ref="A1:F43"/>
  <sheetViews>
    <sheetView workbookViewId="0">
      <selection activeCell="I11" sqref="I11"/>
    </sheetView>
  </sheetViews>
  <sheetFormatPr defaultRowHeight="15" x14ac:dyDescent="0.25"/>
  <cols>
    <col min="1" max="1" width="27.28515625" style="3" customWidth="1"/>
    <col min="2" max="2" width="24.85546875" bestFit="1" customWidth="1"/>
    <col min="3" max="4" width="24.85546875" customWidth="1"/>
    <col min="5" max="5" width="13.42578125" customWidth="1"/>
  </cols>
  <sheetData>
    <row r="1" spans="1:6" s="1" customFormat="1" x14ac:dyDescent="0.25">
      <c r="A1" s="2" t="s">
        <v>12</v>
      </c>
      <c r="B1" s="1" t="s">
        <v>47</v>
      </c>
      <c r="C1" s="1" t="s">
        <v>48</v>
      </c>
      <c r="D1" s="1" t="s">
        <v>64</v>
      </c>
      <c r="F1" s="1" t="s">
        <v>49</v>
      </c>
    </row>
    <row r="2" spans="1:6" x14ac:dyDescent="0.25">
      <c r="A2" s="5">
        <v>44248</v>
      </c>
      <c r="B2">
        <v>0</v>
      </c>
      <c r="D2" s="6">
        <v>163</v>
      </c>
      <c r="F2" t="s">
        <v>50</v>
      </c>
    </row>
    <row r="3" spans="1:6" x14ac:dyDescent="0.25">
      <c r="A3" s="5">
        <v>44255</v>
      </c>
      <c r="B3">
        <v>4491</v>
      </c>
      <c r="D3" s="6">
        <v>6719</v>
      </c>
      <c r="F3" t="s">
        <v>51</v>
      </c>
    </row>
    <row r="4" spans="1:6" x14ac:dyDescent="0.25">
      <c r="A4" s="5">
        <v>44262</v>
      </c>
      <c r="B4">
        <v>14420</v>
      </c>
      <c r="D4" s="6">
        <v>15630</v>
      </c>
    </row>
    <row r="5" spans="1:6" x14ac:dyDescent="0.25">
      <c r="A5" s="5">
        <v>44269</v>
      </c>
      <c r="B5">
        <v>21715</v>
      </c>
      <c r="D5" s="6">
        <v>23168</v>
      </c>
    </row>
    <row r="6" spans="1:6" x14ac:dyDescent="0.25">
      <c r="A6" s="5">
        <v>44276</v>
      </c>
      <c r="B6">
        <v>35595</v>
      </c>
      <c r="D6" s="6">
        <v>36604</v>
      </c>
    </row>
    <row r="7" spans="1:6" x14ac:dyDescent="0.25">
      <c r="A7" s="5">
        <v>44283</v>
      </c>
      <c r="B7">
        <v>56290</v>
      </c>
      <c r="D7" s="6">
        <v>56300</v>
      </c>
    </row>
    <row r="8" spans="1:6" x14ac:dyDescent="0.25">
      <c r="A8" s="5">
        <v>44290</v>
      </c>
      <c r="B8">
        <v>84595</v>
      </c>
      <c r="D8" s="6">
        <v>84809</v>
      </c>
    </row>
    <row r="9" spans="1:6" x14ac:dyDescent="0.25">
      <c r="A9" s="5">
        <v>44297</v>
      </c>
      <c r="B9">
        <v>117992</v>
      </c>
      <c r="D9" s="6">
        <v>121303</v>
      </c>
    </row>
    <row r="10" spans="1:6" x14ac:dyDescent="0.25">
      <c r="A10" s="5">
        <v>44304</v>
      </c>
      <c r="B10">
        <v>164107</v>
      </c>
      <c r="D10" s="6">
        <v>170263</v>
      </c>
    </row>
    <row r="11" spans="1:6" x14ac:dyDescent="0.25">
      <c r="A11" s="5">
        <v>44311</v>
      </c>
      <c r="B11">
        <v>216158</v>
      </c>
      <c r="D11" s="6">
        <v>224321</v>
      </c>
    </row>
    <row r="12" spans="1:6" x14ac:dyDescent="0.25">
      <c r="A12" s="5">
        <v>44318</v>
      </c>
      <c r="B12">
        <v>273749</v>
      </c>
      <c r="D12" s="6">
        <v>281161</v>
      </c>
    </row>
    <row r="13" spans="1:6" x14ac:dyDescent="0.25">
      <c r="A13" s="3">
        <v>44325</v>
      </c>
      <c r="B13">
        <v>338813</v>
      </c>
      <c r="D13" s="6">
        <v>304900</v>
      </c>
    </row>
    <row r="14" spans="1:6" x14ac:dyDescent="0.25">
      <c r="A14" s="3">
        <v>44332</v>
      </c>
      <c r="B14">
        <v>414824</v>
      </c>
    </row>
    <row r="15" spans="1:6" x14ac:dyDescent="0.25">
      <c r="A15" s="3">
        <v>44339</v>
      </c>
      <c r="B15">
        <v>493606</v>
      </c>
    </row>
    <row r="16" spans="1:6" x14ac:dyDescent="0.25">
      <c r="A16" s="3">
        <v>44346</v>
      </c>
      <c r="B16">
        <v>581932</v>
      </c>
    </row>
    <row r="17" spans="1:3" x14ac:dyDescent="0.25">
      <c r="A17" s="3">
        <v>44353</v>
      </c>
      <c r="B17">
        <v>680290</v>
      </c>
    </row>
    <row r="18" spans="1:3" x14ac:dyDescent="0.25">
      <c r="A18" s="3">
        <v>44360</v>
      </c>
      <c r="B18">
        <v>793013</v>
      </c>
    </row>
    <row r="19" spans="1:3" x14ac:dyDescent="0.25">
      <c r="A19" s="3">
        <v>44367</v>
      </c>
      <c r="B19">
        <v>909422</v>
      </c>
    </row>
    <row r="20" spans="1:3" x14ac:dyDescent="0.25">
      <c r="A20" s="3">
        <v>44374</v>
      </c>
      <c r="B20">
        <v>1033848</v>
      </c>
    </row>
    <row r="21" spans="1:3" x14ac:dyDescent="0.25">
      <c r="A21" s="3">
        <v>44381</v>
      </c>
      <c r="B21">
        <v>1161952</v>
      </c>
      <c r="C21">
        <v>1161952</v>
      </c>
    </row>
    <row r="22" spans="1:3" x14ac:dyDescent="0.25">
      <c r="A22" s="3">
        <v>44388</v>
      </c>
      <c r="C22">
        <v>1369338</v>
      </c>
    </row>
    <row r="23" spans="1:3" x14ac:dyDescent="0.25">
      <c r="A23" s="3">
        <v>44395</v>
      </c>
      <c r="C23">
        <v>1576724</v>
      </c>
    </row>
    <row r="24" spans="1:3" x14ac:dyDescent="0.25">
      <c r="A24" s="3">
        <v>44402</v>
      </c>
      <c r="C24">
        <v>1750577</v>
      </c>
    </row>
    <row r="25" spans="1:3" x14ac:dyDescent="0.25">
      <c r="A25" s="3">
        <v>44409</v>
      </c>
      <c r="C25">
        <v>2063064</v>
      </c>
    </row>
    <row r="26" spans="1:3" x14ac:dyDescent="0.25">
      <c r="A26" s="3">
        <v>44416</v>
      </c>
      <c r="C26">
        <v>2375551</v>
      </c>
    </row>
    <row r="27" spans="1:3" x14ac:dyDescent="0.25">
      <c r="A27" s="3">
        <v>44423</v>
      </c>
      <c r="C27">
        <v>2654505</v>
      </c>
    </row>
    <row r="28" spans="1:3" x14ac:dyDescent="0.25">
      <c r="A28" s="3">
        <v>44430</v>
      </c>
      <c r="C28">
        <v>2932955</v>
      </c>
    </row>
    <row r="29" spans="1:3" x14ac:dyDescent="0.25">
      <c r="A29" s="3">
        <v>44437</v>
      </c>
      <c r="C29">
        <v>3226921</v>
      </c>
    </row>
    <row r="30" spans="1:3" x14ac:dyDescent="0.25">
      <c r="A30" s="3">
        <v>44444</v>
      </c>
      <c r="C30">
        <v>3520887</v>
      </c>
    </row>
    <row r="31" spans="1:3" x14ac:dyDescent="0.25">
      <c r="A31" s="3">
        <v>44451</v>
      </c>
      <c r="C31">
        <v>3814853</v>
      </c>
    </row>
    <row r="32" spans="1:3" x14ac:dyDescent="0.25">
      <c r="A32" s="3">
        <v>44458</v>
      </c>
      <c r="C32">
        <v>4348809</v>
      </c>
    </row>
    <row r="33" spans="1:3" x14ac:dyDescent="0.25">
      <c r="A33" s="3">
        <v>44465</v>
      </c>
      <c r="C33">
        <v>4882765</v>
      </c>
    </row>
    <row r="34" spans="1:3" x14ac:dyDescent="0.25">
      <c r="A34" s="3">
        <v>44472</v>
      </c>
      <c r="C34">
        <v>5416721</v>
      </c>
    </row>
    <row r="35" spans="1:3" x14ac:dyDescent="0.25">
      <c r="A35" s="3">
        <v>44479</v>
      </c>
      <c r="C35">
        <v>5950677</v>
      </c>
    </row>
    <row r="36" spans="1:3" x14ac:dyDescent="0.25">
      <c r="A36" s="3">
        <v>44486</v>
      </c>
      <c r="C36">
        <v>6484633</v>
      </c>
    </row>
    <row r="37" spans="1:3" x14ac:dyDescent="0.25">
      <c r="A37" s="3">
        <v>44493</v>
      </c>
      <c r="C37">
        <v>7018589</v>
      </c>
    </row>
    <row r="38" spans="1:3" x14ac:dyDescent="0.25">
      <c r="A38" s="3">
        <v>44500</v>
      </c>
      <c r="C38">
        <v>7552545</v>
      </c>
    </row>
    <row r="39" spans="1:3" x14ac:dyDescent="0.25">
      <c r="A39" s="3">
        <v>44507</v>
      </c>
      <c r="C39">
        <v>7707286</v>
      </c>
    </row>
    <row r="40" spans="1:3" x14ac:dyDescent="0.25">
      <c r="A40" s="3">
        <v>44514</v>
      </c>
      <c r="C40">
        <v>7862027</v>
      </c>
    </row>
    <row r="41" spans="1:3" x14ac:dyDescent="0.25">
      <c r="A41" s="3">
        <v>44521</v>
      </c>
      <c r="C41">
        <v>8016768</v>
      </c>
    </row>
    <row r="42" spans="1:3" x14ac:dyDescent="0.25">
      <c r="A42" s="3">
        <v>44528</v>
      </c>
      <c r="C42">
        <v>8016768</v>
      </c>
    </row>
    <row r="43" spans="1:3" x14ac:dyDescent="0.25">
      <c r="A43" s="3">
        <v>44535</v>
      </c>
      <c r="C43">
        <v>8016768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0549-7DAF-4585-B63D-7B44AFF00AA3}">
  <dimension ref="A1:T26"/>
  <sheetViews>
    <sheetView workbookViewId="0">
      <selection activeCell="H27" sqref="H27"/>
    </sheetView>
  </sheetViews>
  <sheetFormatPr defaultRowHeight="15" x14ac:dyDescent="0.25"/>
  <cols>
    <col min="1" max="1" width="32.5703125" bestFit="1" customWidth="1"/>
    <col min="2" max="2" width="17.5703125" customWidth="1"/>
    <col min="3" max="11" width="9.28515625" bestFit="1" customWidth="1"/>
    <col min="12" max="15" width="9.5703125" bestFit="1" customWidth="1"/>
    <col min="16" max="16" width="10.5703125" bestFit="1" customWidth="1"/>
    <col min="18" max="18" width="10.5703125" bestFit="1" customWidth="1"/>
  </cols>
  <sheetData>
    <row r="1" spans="1:20" ht="23.25" x14ac:dyDescent="0.35">
      <c r="A1" s="8" t="s">
        <v>52</v>
      </c>
    </row>
    <row r="2" spans="1:20" x14ac:dyDescent="0.25">
      <c r="A2" t="s">
        <v>53</v>
      </c>
    </row>
    <row r="3" spans="1:20" x14ac:dyDescent="0.25">
      <c r="B3" s="19" t="s">
        <v>54</v>
      </c>
      <c r="C3" s="21" t="s">
        <v>55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2" t="s">
        <v>56</v>
      </c>
      <c r="R3" s="22" t="s">
        <v>57</v>
      </c>
    </row>
    <row r="4" spans="1:20" s="11" customFormat="1" x14ac:dyDescent="0.25">
      <c r="A4" s="9" t="s">
        <v>58</v>
      </c>
      <c r="B4" s="20"/>
      <c r="C4" s="10">
        <v>44297</v>
      </c>
      <c r="D4" s="10">
        <f>C4+7</f>
        <v>44304</v>
      </c>
      <c r="E4" s="10">
        <f>D4+7</f>
        <v>44311</v>
      </c>
      <c r="F4" s="10">
        <f t="shared" ref="F4:O4" si="0">E4+7</f>
        <v>44318</v>
      </c>
      <c r="G4" s="10">
        <f t="shared" si="0"/>
        <v>44325</v>
      </c>
      <c r="H4" s="10">
        <f t="shared" si="0"/>
        <v>44332</v>
      </c>
      <c r="I4" s="10">
        <f t="shared" si="0"/>
        <v>44339</v>
      </c>
      <c r="J4" s="10">
        <f t="shared" si="0"/>
        <v>44346</v>
      </c>
      <c r="K4" s="10">
        <f t="shared" si="0"/>
        <v>44353</v>
      </c>
      <c r="L4" s="10">
        <f t="shared" si="0"/>
        <v>44360</v>
      </c>
      <c r="M4" s="10">
        <f t="shared" si="0"/>
        <v>44367</v>
      </c>
      <c r="N4" s="10">
        <f t="shared" si="0"/>
        <v>44374</v>
      </c>
      <c r="O4" s="10">
        <f t="shared" si="0"/>
        <v>44381</v>
      </c>
      <c r="P4" s="23"/>
      <c r="R4" s="23"/>
    </row>
    <row r="5" spans="1:20" x14ac:dyDescent="0.25">
      <c r="A5" s="12" t="s">
        <v>59</v>
      </c>
      <c r="B5" s="13">
        <v>41641</v>
      </c>
      <c r="C5" s="13">
        <v>15049</v>
      </c>
      <c r="D5" s="13">
        <v>16900</v>
      </c>
      <c r="E5" s="13">
        <v>19300</v>
      </c>
      <c r="F5" s="13">
        <v>21750</v>
      </c>
      <c r="G5" s="13">
        <v>26836</v>
      </c>
      <c r="H5" s="13">
        <v>30222</v>
      </c>
      <c r="I5" s="13">
        <v>33817</v>
      </c>
      <c r="J5" s="13">
        <v>42031</v>
      </c>
      <c r="K5" s="13">
        <v>45945</v>
      </c>
      <c r="L5" s="13">
        <v>49975</v>
      </c>
      <c r="M5" s="13">
        <v>51375</v>
      </c>
      <c r="N5" s="13">
        <v>52475</v>
      </c>
      <c r="O5" s="13">
        <v>50675</v>
      </c>
      <c r="P5" s="13">
        <v>456350</v>
      </c>
      <c r="Q5" s="14"/>
      <c r="R5" s="13">
        <v>497991</v>
      </c>
      <c r="S5" s="14"/>
      <c r="T5" s="14"/>
    </row>
    <row r="6" spans="1:20" x14ac:dyDescent="0.25">
      <c r="A6" s="12" t="s">
        <v>2</v>
      </c>
      <c r="B6" s="13">
        <v>1545</v>
      </c>
      <c r="C6" s="13">
        <v>462</v>
      </c>
      <c r="D6" s="13">
        <v>804</v>
      </c>
      <c r="E6" s="13">
        <v>1214</v>
      </c>
      <c r="F6" s="13">
        <v>2088</v>
      </c>
      <c r="G6" s="13">
        <v>2346</v>
      </c>
      <c r="H6" s="13">
        <v>3018</v>
      </c>
      <c r="I6" s="13">
        <v>2778</v>
      </c>
      <c r="J6" s="13">
        <v>4530</v>
      </c>
      <c r="K6" s="13">
        <v>5400</v>
      </c>
      <c r="L6" s="13">
        <v>6594</v>
      </c>
      <c r="M6" s="13">
        <v>6264</v>
      </c>
      <c r="N6" s="13">
        <v>6204</v>
      </c>
      <c r="O6" s="13">
        <v>6204</v>
      </c>
      <c r="P6" s="13">
        <v>47906</v>
      </c>
      <c r="Q6" s="14"/>
      <c r="R6" s="13">
        <v>49451</v>
      </c>
      <c r="S6" s="14"/>
    </row>
    <row r="7" spans="1:20" x14ac:dyDescent="0.25">
      <c r="A7" s="12" t="s">
        <v>10</v>
      </c>
      <c r="B7" s="13">
        <v>5414</v>
      </c>
      <c r="C7" s="13">
        <v>1465</v>
      </c>
      <c r="D7" s="13">
        <v>3364</v>
      </c>
      <c r="E7" s="13">
        <v>3759</v>
      </c>
      <c r="F7" s="13">
        <v>3999</v>
      </c>
      <c r="G7" s="13">
        <v>6399</v>
      </c>
      <c r="H7" s="13">
        <v>6939</v>
      </c>
      <c r="I7" s="13">
        <v>7927</v>
      </c>
      <c r="J7" s="13">
        <v>9346</v>
      </c>
      <c r="K7" s="13">
        <v>9898</v>
      </c>
      <c r="L7" s="13">
        <v>10618</v>
      </c>
      <c r="M7" s="13">
        <v>10618</v>
      </c>
      <c r="N7" s="13">
        <v>10618</v>
      </c>
      <c r="O7" s="13">
        <v>10618</v>
      </c>
      <c r="P7" s="13">
        <v>95568</v>
      </c>
      <c r="Q7" s="14"/>
      <c r="R7" s="13">
        <v>100982</v>
      </c>
      <c r="S7" s="14"/>
    </row>
    <row r="8" spans="1:20" x14ac:dyDescent="0.25">
      <c r="A8" s="12" t="s">
        <v>60</v>
      </c>
      <c r="B8" s="13">
        <v>6988</v>
      </c>
      <c r="C8" s="13">
        <v>4298</v>
      </c>
      <c r="D8" s="13">
        <v>4728</v>
      </c>
      <c r="E8" s="13">
        <v>4318</v>
      </c>
      <c r="F8" s="13">
        <v>4298</v>
      </c>
      <c r="G8" s="13">
        <v>3978</v>
      </c>
      <c r="H8" s="13">
        <v>4008</v>
      </c>
      <c r="I8" s="13">
        <v>7126</v>
      </c>
      <c r="J8" s="13">
        <v>4599</v>
      </c>
      <c r="K8" s="13">
        <v>4560</v>
      </c>
      <c r="L8" s="13">
        <v>7299</v>
      </c>
      <c r="M8" s="13">
        <v>4869</v>
      </c>
      <c r="N8" s="13">
        <v>4056</v>
      </c>
      <c r="O8" s="13">
        <v>7299</v>
      </c>
      <c r="P8" s="13">
        <v>65436</v>
      </c>
      <c r="Q8" s="14"/>
      <c r="R8" s="13">
        <v>72424</v>
      </c>
      <c r="S8" s="14"/>
    </row>
    <row r="9" spans="1:20" x14ac:dyDescent="0.25">
      <c r="A9" s="12" t="s">
        <v>13</v>
      </c>
      <c r="B9" s="13">
        <v>1217</v>
      </c>
      <c r="C9" s="13">
        <v>553</v>
      </c>
      <c r="D9" s="13">
        <v>989</v>
      </c>
      <c r="E9" s="13">
        <v>700</v>
      </c>
      <c r="F9" s="13">
        <v>3668</v>
      </c>
      <c r="G9" s="13">
        <v>3268</v>
      </c>
      <c r="H9" s="13">
        <v>4682</v>
      </c>
      <c r="I9" s="13">
        <v>3128</v>
      </c>
      <c r="J9" s="13">
        <v>3128</v>
      </c>
      <c r="K9" s="13">
        <v>3128</v>
      </c>
      <c r="L9" s="13">
        <v>3128</v>
      </c>
      <c r="M9" s="13">
        <v>4128</v>
      </c>
      <c r="N9" s="13">
        <v>4008</v>
      </c>
      <c r="O9" s="13">
        <v>3688</v>
      </c>
      <c r="P9" s="13">
        <v>38196</v>
      </c>
      <c r="Q9" s="14"/>
      <c r="R9" s="13">
        <v>39413</v>
      </c>
      <c r="S9" s="14"/>
    </row>
    <row r="10" spans="1:20" x14ac:dyDescent="0.25">
      <c r="A10" s="12" t="s">
        <v>27</v>
      </c>
      <c r="B10" s="13">
        <v>1330</v>
      </c>
      <c r="C10" s="13">
        <v>1400</v>
      </c>
      <c r="D10" s="13">
        <v>1680</v>
      </c>
      <c r="E10" s="13">
        <v>1680</v>
      </c>
      <c r="F10" s="13">
        <v>1680</v>
      </c>
      <c r="G10" s="13">
        <v>1680</v>
      </c>
      <c r="H10" s="13">
        <v>1680</v>
      </c>
      <c r="I10" s="13">
        <v>1680</v>
      </c>
      <c r="J10" s="13">
        <v>3500</v>
      </c>
      <c r="K10" s="13">
        <v>3500</v>
      </c>
      <c r="L10" s="13">
        <v>3500</v>
      </c>
      <c r="M10" s="13">
        <v>3990</v>
      </c>
      <c r="N10" s="13">
        <v>4830</v>
      </c>
      <c r="O10" s="13">
        <v>4830</v>
      </c>
      <c r="P10" s="13">
        <v>35630</v>
      </c>
      <c r="Q10" s="14"/>
      <c r="R10" s="13">
        <v>36960</v>
      </c>
      <c r="S10" s="14"/>
    </row>
    <row r="11" spans="1:20" x14ac:dyDescent="0.25">
      <c r="A11" s="12" t="s">
        <v>6</v>
      </c>
      <c r="B11" s="13">
        <v>120</v>
      </c>
      <c r="C11" s="13">
        <v>126</v>
      </c>
      <c r="D11" s="13">
        <v>270</v>
      </c>
      <c r="E11" s="13">
        <v>690</v>
      </c>
      <c r="F11" s="13">
        <v>726</v>
      </c>
      <c r="G11" s="13">
        <v>1163</v>
      </c>
      <c r="H11" s="13">
        <v>1705</v>
      </c>
      <c r="I11" s="13">
        <v>2437</v>
      </c>
      <c r="J11" s="13">
        <v>2448</v>
      </c>
      <c r="K11" s="13">
        <v>2580</v>
      </c>
      <c r="L11" s="13">
        <v>3487</v>
      </c>
      <c r="M11" s="13">
        <v>8075</v>
      </c>
      <c r="N11" s="13">
        <v>7985</v>
      </c>
      <c r="O11" s="13">
        <v>7940</v>
      </c>
      <c r="P11" s="13">
        <v>39632</v>
      </c>
      <c r="Q11" s="14"/>
      <c r="R11" s="13">
        <v>39752</v>
      </c>
      <c r="S11" s="14"/>
    </row>
    <row r="12" spans="1:20" x14ac:dyDescent="0.25">
      <c r="A12" s="12" t="s">
        <v>5</v>
      </c>
      <c r="B12" s="13">
        <v>4789</v>
      </c>
      <c r="C12" s="13">
        <v>1160</v>
      </c>
      <c r="D12" s="13">
        <v>1800</v>
      </c>
      <c r="E12" s="13">
        <v>2000</v>
      </c>
      <c r="F12" s="13">
        <v>2100</v>
      </c>
      <c r="G12" s="13">
        <v>2260</v>
      </c>
      <c r="H12" s="13">
        <v>2305</v>
      </c>
      <c r="I12" s="13">
        <v>2160</v>
      </c>
      <c r="J12" s="13">
        <v>2235</v>
      </c>
      <c r="K12" s="13">
        <v>2420</v>
      </c>
      <c r="L12" s="13">
        <v>2400</v>
      </c>
      <c r="M12" s="13">
        <v>2100</v>
      </c>
      <c r="N12" s="13">
        <v>3050</v>
      </c>
      <c r="O12" s="13">
        <v>3750</v>
      </c>
      <c r="P12" s="13">
        <v>29740</v>
      </c>
      <c r="Q12" s="14"/>
      <c r="R12" s="13">
        <v>34529</v>
      </c>
      <c r="S12" s="14"/>
    </row>
    <row r="13" spans="1:20" x14ac:dyDescent="0.25">
      <c r="A13" s="12" t="s">
        <v>28</v>
      </c>
      <c r="B13" s="13">
        <v>1080</v>
      </c>
      <c r="C13" s="13">
        <v>1627</v>
      </c>
      <c r="D13" s="13">
        <v>4730</v>
      </c>
      <c r="E13" s="13">
        <v>2575</v>
      </c>
      <c r="F13" s="13">
        <v>4295</v>
      </c>
      <c r="G13" s="13">
        <v>4000</v>
      </c>
      <c r="H13" s="13">
        <v>3285</v>
      </c>
      <c r="I13" s="13">
        <v>3170</v>
      </c>
      <c r="J13" s="13">
        <v>2000</v>
      </c>
      <c r="K13" s="13">
        <v>4100</v>
      </c>
      <c r="L13" s="13">
        <v>3085</v>
      </c>
      <c r="M13" s="13">
        <v>2350</v>
      </c>
      <c r="N13" s="13">
        <v>4000</v>
      </c>
      <c r="O13" s="13">
        <v>5000</v>
      </c>
      <c r="P13" s="13">
        <v>44217</v>
      </c>
      <c r="Q13" s="14"/>
      <c r="R13" s="13">
        <v>45297</v>
      </c>
      <c r="S13" s="14"/>
    </row>
    <row r="14" spans="1:20" x14ac:dyDescent="0.25">
      <c r="A14" s="12" t="s">
        <v>30</v>
      </c>
      <c r="B14" s="13">
        <v>1229</v>
      </c>
      <c r="C14" s="13">
        <v>864</v>
      </c>
      <c r="D14" s="13">
        <v>1080</v>
      </c>
      <c r="E14" s="13">
        <v>1180</v>
      </c>
      <c r="F14" s="13">
        <v>880</v>
      </c>
      <c r="G14" s="13">
        <v>1275</v>
      </c>
      <c r="H14" s="13">
        <v>925</v>
      </c>
      <c r="I14" s="13">
        <v>600</v>
      </c>
      <c r="J14" s="13">
        <v>675</v>
      </c>
      <c r="K14" s="13">
        <v>1725</v>
      </c>
      <c r="L14" s="13">
        <v>2050</v>
      </c>
      <c r="M14" s="13">
        <v>2050</v>
      </c>
      <c r="N14" s="13">
        <v>2000</v>
      </c>
      <c r="O14" s="13">
        <v>2000</v>
      </c>
      <c r="P14" s="13">
        <v>17304</v>
      </c>
      <c r="Q14" s="14"/>
      <c r="R14" s="13">
        <v>18533</v>
      </c>
      <c r="S14" s="14"/>
    </row>
    <row r="15" spans="1:20" x14ac:dyDescent="0.25">
      <c r="A15" s="12" t="s">
        <v>31</v>
      </c>
      <c r="B15" s="13">
        <v>3870</v>
      </c>
      <c r="C15" s="13">
        <v>2224</v>
      </c>
      <c r="D15" s="13">
        <v>2020</v>
      </c>
      <c r="E15" s="13">
        <v>6400</v>
      </c>
      <c r="F15" s="13">
        <v>3600</v>
      </c>
      <c r="G15" s="13">
        <v>2880</v>
      </c>
      <c r="H15" s="13">
        <v>8200</v>
      </c>
      <c r="I15" s="13">
        <v>5400</v>
      </c>
      <c r="J15" s="13">
        <v>5400</v>
      </c>
      <c r="K15" s="13">
        <v>5400</v>
      </c>
      <c r="L15" s="13">
        <v>7200</v>
      </c>
      <c r="M15" s="13">
        <v>7200</v>
      </c>
      <c r="N15" s="13">
        <v>7200</v>
      </c>
      <c r="O15" s="13">
        <v>7200</v>
      </c>
      <c r="P15" s="13">
        <v>70324</v>
      </c>
      <c r="Q15" s="14"/>
      <c r="R15" s="13">
        <v>74194</v>
      </c>
      <c r="S15" s="14"/>
    </row>
    <row r="16" spans="1:20" x14ac:dyDescent="0.25">
      <c r="A16" s="7" t="s">
        <v>32</v>
      </c>
      <c r="B16" s="13">
        <v>620</v>
      </c>
      <c r="C16" s="13"/>
      <c r="D16" s="13">
        <v>585</v>
      </c>
      <c r="E16" s="13">
        <v>500</v>
      </c>
      <c r="F16" s="13">
        <v>534</v>
      </c>
      <c r="G16" s="13">
        <v>1055</v>
      </c>
      <c r="H16" s="13">
        <v>1100</v>
      </c>
      <c r="I16" s="13">
        <v>534</v>
      </c>
      <c r="J16" s="13">
        <v>470</v>
      </c>
      <c r="K16" s="13">
        <v>600</v>
      </c>
      <c r="L16" s="13">
        <v>1045</v>
      </c>
      <c r="M16" s="13">
        <v>1100</v>
      </c>
      <c r="N16" s="13">
        <v>1600</v>
      </c>
      <c r="O16" s="13">
        <v>1600</v>
      </c>
      <c r="P16" s="13">
        <v>10723</v>
      </c>
      <c r="Q16" s="14"/>
      <c r="R16" s="13">
        <v>11343</v>
      </c>
      <c r="S16" s="14"/>
    </row>
    <row r="17" spans="1:19" x14ac:dyDescent="0.25">
      <c r="A17" s="12" t="s">
        <v>33</v>
      </c>
      <c r="B17" s="13">
        <v>1268</v>
      </c>
      <c r="C17" s="13">
        <v>329</v>
      </c>
      <c r="D17" s="13">
        <v>400</v>
      </c>
      <c r="E17" s="13">
        <v>300</v>
      </c>
      <c r="F17" s="13">
        <v>600</v>
      </c>
      <c r="G17" s="13">
        <v>800</v>
      </c>
      <c r="H17" s="13">
        <v>800</v>
      </c>
      <c r="I17" s="13">
        <v>800</v>
      </c>
      <c r="J17" s="13">
        <v>800</v>
      </c>
      <c r="K17" s="13">
        <v>800</v>
      </c>
      <c r="L17" s="13">
        <v>800</v>
      </c>
      <c r="M17" s="13">
        <v>800</v>
      </c>
      <c r="N17" s="13">
        <v>800</v>
      </c>
      <c r="O17" s="13">
        <v>800</v>
      </c>
      <c r="P17" s="13">
        <v>8829</v>
      </c>
      <c r="Q17" s="14"/>
      <c r="R17" s="13">
        <v>10097</v>
      </c>
      <c r="S17" s="14"/>
    </row>
    <row r="18" spans="1:19" x14ac:dyDescent="0.25">
      <c r="A18" s="12" t="s">
        <v>34</v>
      </c>
      <c r="B18" s="13">
        <v>5658</v>
      </c>
      <c r="C18" s="13">
        <v>2100</v>
      </c>
      <c r="D18" s="13">
        <v>3615</v>
      </c>
      <c r="E18" s="13">
        <v>4015</v>
      </c>
      <c r="F18" s="13">
        <v>4073</v>
      </c>
      <c r="G18" s="13">
        <v>4649</v>
      </c>
      <c r="H18" s="13">
        <v>4457</v>
      </c>
      <c r="I18" s="13">
        <v>4275</v>
      </c>
      <c r="J18" s="13">
        <v>4124</v>
      </c>
      <c r="K18" s="13">
        <v>5142</v>
      </c>
      <c r="L18" s="13">
        <v>6952</v>
      </c>
      <c r="M18" s="13">
        <v>6840</v>
      </c>
      <c r="N18" s="13">
        <v>10950</v>
      </c>
      <c r="O18" s="13">
        <v>11850</v>
      </c>
      <c r="P18" s="13">
        <v>73042</v>
      </c>
      <c r="Q18" s="14"/>
      <c r="R18" s="13">
        <v>78700</v>
      </c>
      <c r="S18" s="14"/>
    </row>
    <row r="19" spans="1:19" x14ac:dyDescent="0.25">
      <c r="A19" s="12" t="s">
        <v>35</v>
      </c>
      <c r="B19" s="13">
        <v>0</v>
      </c>
      <c r="C19" s="13">
        <v>120</v>
      </c>
      <c r="D19" s="13">
        <v>390</v>
      </c>
      <c r="E19" s="13">
        <v>600</v>
      </c>
      <c r="F19" s="13">
        <v>900</v>
      </c>
      <c r="G19" s="13">
        <v>975</v>
      </c>
      <c r="H19" s="13">
        <v>975</v>
      </c>
      <c r="I19" s="13">
        <v>1000</v>
      </c>
      <c r="J19" s="13">
        <v>1000</v>
      </c>
      <c r="K19" s="13">
        <v>1000</v>
      </c>
      <c r="L19" s="13">
        <v>2250</v>
      </c>
      <c r="M19" s="13">
        <v>2250</v>
      </c>
      <c r="N19" s="13">
        <v>2250</v>
      </c>
      <c r="O19" s="13">
        <v>2250</v>
      </c>
      <c r="P19" s="13">
        <v>15960</v>
      </c>
      <c r="Q19" s="14"/>
      <c r="R19" s="13">
        <v>15960</v>
      </c>
      <c r="S19" s="14"/>
    </row>
    <row r="20" spans="1:19" x14ac:dyDescent="0.25">
      <c r="A20" s="12" t="s">
        <v>37</v>
      </c>
      <c r="B20" s="15">
        <v>0</v>
      </c>
      <c r="C20" s="15">
        <v>30</v>
      </c>
      <c r="D20" s="15">
        <v>120</v>
      </c>
      <c r="E20" s="15">
        <v>300</v>
      </c>
      <c r="F20" s="15">
        <v>390</v>
      </c>
      <c r="G20" s="15">
        <v>600</v>
      </c>
      <c r="H20" s="15">
        <v>810</v>
      </c>
      <c r="I20" s="15">
        <v>1050</v>
      </c>
      <c r="J20" s="15">
        <v>1140</v>
      </c>
      <c r="K20" s="15">
        <v>1260</v>
      </c>
      <c r="L20" s="15">
        <v>1440</v>
      </c>
      <c r="M20" s="15">
        <v>1500</v>
      </c>
      <c r="N20" s="15">
        <v>1500</v>
      </c>
      <c r="O20" s="15">
        <v>1500</v>
      </c>
      <c r="P20" s="15">
        <v>11640</v>
      </c>
      <c r="Q20" s="14"/>
      <c r="R20" s="15">
        <v>11640</v>
      </c>
      <c r="S20" s="14"/>
    </row>
    <row r="21" spans="1:19" x14ac:dyDescent="0.25">
      <c r="A21" s="12" t="s">
        <v>38</v>
      </c>
      <c r="B21" s="13">
        <v>91</v>
      </c>
      <c r="C21" s="13">
        <v>180</v>
      </c>
      <c r="D21" s="13">
        <v>450</v>
      </c>
      <c r="E21" s="13">
        <v>390</v>
      </c>
      <c r="F21" s="13">
        <v>900</v>
      </c>
      <c r="G21" s="13">
        <v>900</v>
      </c>
      <c r="H21" s="13">
        <v>900</v>
      </c>
      <c r="I21" s="13">
        <v>900</v>
      </c>
      <c r="J21" s="13">
        <v>900</v>
      </c>
      <c r="K21" s="13">
        <v>900</v>
      </c>
      <c r="L21" s="13">
        <v>900</v>
      </c>
      <c r="M21" s="13">
        <v>900</v>
      </c>
      <c r="N21" s="13">
        <v>900</v>
      </c>
      <c r="O21" s="13">
        <v>900</v>
      </c>
      <c r="P21" s="13">
        <v>10020</v>
      </c>
      <c r="Q21" s="14"/>
      <c r="R21" s="13">
        <v>10111</v>
      </c>
      <c r="S21" s="14"/>
    </row>
    <row r="22" spans="1:19" x14ac:dyDescent="0.25">
      <c r="A22" s="12" t="s">
        <v>61</v>
      </c>
      <c r="B22" s="13">
        <v>7735</v>
      </c>
      <c r="C22" s="13">
        <v>1410</v>
      </c>
      <c r="D22" s="13">
        <v>2190</v>
      </c>
      <c r="E22" s="13">
        <v>2130</v>
      </c>
      <c r="F22" s="13">
        <v>1110</v>
      </c>
      <c r="G22" s="13"/>
      <c r="H22" s="13"/>
      <c r="I22" s="13"/>
      <c r="J22" s="13"/>
      <c r="K22" s="13"/>
      <c r="L22" s="13"/>
      <c r="M22" s="13"/>
      <c r="N22" s="13"/>
      <c r="O22" s="13"/>
      <c r="P22" s="13">
        <v>6840</v>
      </c>
      <c r="Q22" s="14"/>
      <c r="R22" s="13">
        <v>14575</v>
      </c>
      <c r="S22" s="14"/>
    </row>
    <row r="23" spans="1:19" x14ac:dyDescent="0.25">
      <c r="A23" s="16" t="s">
        <v>62</v>
      </c>
      <c r="B23" s="17">
        <v>84595</v>
      </c>
      <c r="C23" s="17">
        <v>33397</v>
      </c>
      <c r="D23" s="17">
        <v>46115</v>
      </c>
      <c r="E23" s="17">
        <v>52051</v>
      </c>
      <c r="F23" s="17">
        <v>57591</v>
      </c>
      <c r="G23" s="17">
        <v>65064</v>
      </c>
      <c r="H23" s="17">
        <v>76011</v>
      </c>
      <c r="I23" s="17">
        <v>78782</v>
      </c>
      <c r="J23" s="17">
        <v>88326</v>
      </c>
      <c r="K23" s="17">
        <v>98358</v>
      </c>
      <c r="L23" s="17">
        <v>112723</v>
      </c>
      <c r="M23" s="17">
        <v>116409</v>
      </c>
      <c r="N23" s="17">
        <v>124426</v>
      </c>
      <c r="O23" s="17">
        <v>128104</v>
      </c>
      <c r="P23" s="17">
        <v>1077357</v>
      </c>
      <c r="Q23" s="14"/>
      <c r="R23" s="17">
        <v>1161952</v>
      </c>
      <c r="S23" s="14"/>
    </row>
    <row r="25" spans="1:19" ht="48" customHeight="1" x14ac:dyDescent="0.25">
      <c r="A25" s="24" t="s">
        <v>63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</row>
    <row r="26" spans="1:19" ht="17.25" x14ac:dyDescent="0.3">
      <c r="A26" s="18"/>
    </row>
  </sheetData>
  <mergeCells count="5">
    <mergeCell ref="B3:B4"/>
    <mergeCell ref="C3:O3"/>
    <mergeCell ref="P3:P4"/>
    <mergeCell ref="R3:R4"/>
    <mergeCell ref="A25:R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FF76-BBFA-4AD7-B878-A07B1CEAB58F}">
  <dimension ref="A1:H61"/>
  <sheetViews>
    <sheetView tabSelected="1" workbookViewId="0">
      <selection activeCell="K8" sqref="K8"/>
    </sheetView>
  </sheetViews>
  <sheetFormatPr defaultRowHeight="15" x14ac:dyDescent="0.25"/>
  <cols>
    <col min="1" max="1" width="32.5703125" bestFit="1" customWidth="1"/>
    <col min="2" max="2" width="9.5703125" customWidth="1"/>
    <col min="3" max="3" width="16" customWidth="1"/>
    <col min="8" max="8" width="11.140625" bestFit="1" customWidth="1"/>
  </cols>
  <sheetData>
    <row r="1" spans="1:8" ht="23.25" x14ac:dyDescent="0.35">
      <c r="A1" s="25" t="s">
        <v>52</v>
      </c>
      <c r="B1" s="25"/>
      <c r="C1" s="38"/>
      <c r="D1" s="38"/>
      <c r="E1" s="38"/>
      <c r="F1" s="38"/>
      <c r="G1" s="38"/>
      <c r="H1" s="26"/>
    </row>
    <row r="2" spans="1:8" x14ac:dyDescent="0.25">
      <c r="A2" s="26" t="s">
        <v>66</v>
      </c>
      <c r="B2" s="26"/>
      <c r="C2" s="26"/>
      <c r="D2" s="26"/>
      <c r="E2" s="26"/>
      <c r="F2" s="26"/>
      <c r="G2" s="26"/>
      <c r="H2" s="26"/>
    </row>
    <row r="3" spans="1:8" x14ac:dyDescent="0.25">
      <c r="A3" s="26"/>
      <c r="B3" s="26"/>
      <c r="C3" s="26"/>
      <c r="D3" s="36" t="s">
        <v>67</v>
      </c>
      <c r="E3" s="37"/>
      <c r="F3" s="37"/>
      <c r="G3" s="37"/>
      <c r="H3" s="26"/>
    </row>
    <row r="4" spans="1:8" x14ac:dyDescent="0.25">
      <c r="A4" s="27" t="s">
        <v>58</v>
      </c>
      <c r="B4" s="28"/>
      <c r="C4" s="29" t="s">
        <v>68</v>
      </c>
      <c r="D4" s="30">
        <v>44297</v>
      </c>
      <c r="E4" s="30">
        <v>44304</v>
      </c>
      <c r="F4" s="30">
        <v>44311</v>
      </c>
      <c r="G4" s="30">
        <v>44318</v>
      </c>
      <c r="H4" s="31" t="s">
        <v>69</v>
      </c>
    </row>
    <row r="5" spans="1:8" x14ac:dyDescent="0.25">
      <c r="A5" s="32" t="s">
        <v>59</v>
      </c>
      <c r="B5" s="32" t="s">
        <v>70</v>
      </c>
      <c r="C5" s="33">
        <v>41641</v>
      </c>
      <c r="D5" s="33">
        <v>15049</v>
      </c>
      <c r="E5" s="33">
        <v>16900</v>
      </c>
      <c r="F5" s="33">
        <v>19300</v>
      </c>
      <c r="G5" s="33">
        <v>21750</v>
      </c>
      <c r="H5" s="33">
        <v>114640</v>
      </c>
    </row>
    <row r="6" spans="1:8" x14ac:dyDescent="0.25">
      <c r="A6" s="32" t="s">
        <v>59</v>
      </c>
      <c r="B6" s="32" t="s">
        <v>71</v>
      </c>
      <c r="C6" s="33">
        <v>41724</v>
      </c>
      <c r="D6" s="33">
        <v>15065</v>
      </c>
      <c r="E6" s="33">
        <v>16429</v>
      </c>
      <c r="F6" s="33">
        <v>17256</v>
      </c>
      <c r="G6" s="33">
        <v>19448</v>
      </c>
      <c r="H6" s="33">
        <v>109922</v>
      </c>
    </row>
    <row r="7" spans="1:8" x14ac:dyDescent="0.25">
      <c r="A7" s="32" t="s">
        <v>59</v>
      </c>
      <c r="B7" s="32" t="s">
        <v>72</v>
      </c>
      <c r="C7" s="32">
        <v>83</v>
      </c>
      <c r="D7" s="32">
        <v>16</v>
      </c>
      <c r="E7" s="32">
        <v>-471</v>
      </c>
      <c r="F7" s="33">
        <v>-2044</v>
      </c>
      <c r="G7" s="33">
        <v>-2302</v>
      </c>
      <c r="H7" s="33">
        <v>-4718</v>
      </c>
    </row>
    <row r="8" spans="1:8" x14ac:dyDescent="0.25">
      <c r="A8" s="32" t="s">
        <v>2</v>
      </c>
      <c r="B8" s="32" t="s">
        <v>70</v>
      </c>
      <c r="C8" s="33">
        <v>1545</v>
      </c>
      <c r="D8" s="32">
        <v>462</v>
      </c>
      <c r="E8" s="32">
        <v>804</v>
      </c>
      <c r="F8" s="33">
        <v>1214</v>
      </c>
      <c r="G8" s="33">
        <v>2088</v>
      </c>
      <c r="H8" s="33">
        <v>6113</v>
      </c>
    </row>
    <row r="9" spans="1:8" x14ac:dyDescent="0.25">
      <c r="A9" s="32" t="s">
        <v>2</v>
      </c>
      <c r="B9" s="32" t="s">
        <v>71</v>
      </c>
      <c r="C9" s="33">
        <v>1545</v>
      </c>
      <c r="D9" s="32">
        <v>837</v>
      </c>
      <c r="E9" s="33">
        <v>1289</v>
      </c>
      <c r="F9" s="33">
        <v>2031</v>
      </c>
      <c r="G9" s="33">
        <v>2192</v>
      </c>
      <c r="H9" s="33">
        <v>7894</v>
      </c>
    </row>
    <row r="10" spans="1:8" x14ac:dyDescent="0.25">
      <c r="A10" s="32" t="s">
        <v>2</v>
      </c>
      <c r="B10" s="32" t="s">
        <v>72</v>
      </c>
      <c r="C10" s="32">
        <v>0</v>
      </c>
      <c r="D10" s="32">
        <v>375</v>
      </c>
      <c r="E10" s="32">
        <v>485</v>
      </c>
      <c r="F10" s="32">
        <v>817</v>
      </c>
      <c r="G10" s="32">
        <v>104</v>
      </c>
      <c r="H10" s="33">
        <v>1781</v>
      </c>
    </row>
    <row r="11" spans="1:8" x14ac:dyDescent="0.25">
      <c r="A11" s="32" t="s">
        <v>10</v>
      </c>
      <c r="B11" s="32" t="s">
        <v>70</v>
      </c>
      <c r="C11" s="33">
        <v>5414</v>
      </c>
      <c r="D11" s="33">
        <v>1465</v>
      </c>
      <c r="E11" s="33">
        <v>3364</v>
      </c>
      <c r="F11" s="33">
        <v>3759</v>
      </c>
      <c r="G11" s="33">
        <v>3999</v>
      </c>
      <c r="H11" s="33">
        <v>18001</v>
      </c>
    </row>
    <row r="12" spans="1:8" x14ac:dyDescent="0.25">
      <c r="A12" s="32" t="s">
        <v>10</v>
      </c>
      <c r="B12" s="32" t="s">
        <v>71</v>
      </c>
      <c r="C12" s="33">
        <v>5417</v>
      </c>
      <c r="D12" s="33">
        <v>1479</v>
      </c>
      <c r="E12" s="33">
        <v>5451</v>
      </c>
      <c r="F12" s="33">
        <v>5806</v>
      </c>
      <c r="G12" s="33">
        <v>5261</v>
      </c>
      <c r="H12" s="33">
        <v>23414</v>
      </c>
    </row>
    <row r="13" spans="1:8" x14ac:dyDescent="0.25">
      <c r="A13" s="32" t="s">
        <v>10</v>
      </c>
      <c r="B13" s="32" t="s">
        <v>72</v>
      </c>
      <c r="C13" s="32">
        <v>3</v>
      </c>
      <c r="D13" s="32">
        <v>14</v>
      </c>
      <c r="E13" s="33">
        <v>2087</v>
      </c>
      <c r="F13" s="33">
        <v>2047</v>
      </c>
      <c r="G13" s="33">
        <v>1262</v>
      </c>
      <c r="H13" s="33">
        <v>5413</v>
      </c>
    </row>
    <row r="14" spans="1:8" x14ac:dyDescent="0.25">
      <c r="A14" s="32" t="s">
        <v>60</v>
      </c>
      <c r="B14" s="32" t="s">
        <v>70</v>
      </c>
      <c r="C14" s="33">
        <v>6988</v>
      </c>
      <c r="D14" s="33">
        <v>4298</v>
      </c>
      <c r="E14" s="33">
        <v>4728</v>
      </c>
      <c r="F14" s="33">
        <v>4318</v>
      </c>
      <c r="G14" s="33">
        <v>4298</v>
      </c>
      <c r="H14" s="33">
        <v>24630</v>
      </c>
    </row>
    <row r="15" spans="1:8" x14ac:dyDescent="0.25">
      <c r="A15" s="32" t="s">
        <v>60</v>
      </c>
      <c r="B15" s="32" t="s">
        <v>71</v>
      </c>
      <c r="C15" s="33">
        <v>7003</v>
      </c>
      <c r="D15" s="33">
        <v>4428</v>
      </c>
      <c r="E15" s="33">
        <v>4787</v>
      </c>
      <c r="F15" s="33">
        <v>5071</v>
      </c>
      <c r="G15" s="33">
        <v>5812</v>
      </c>
      <c r="H15" s="33">
        <v>27101</v>
      </c>
    </row>
    <row r="16" spans="1:8" x14ac:dyDescent="0.25">
      <c r="A16" s="32" t="s">
        <v>60</v>
      </c>
      <c r="B16" s="32" t="s">
        <v>72</v>
      </c>
      <c r="C16" s="32">
        <v>15</v>
      </c>
      <c r="D16" s="32">
        <v>130</v>
      </c>
      <c r="E16" s="32">
        <v>59</v>
      </c>
      <c r="F16" s="32">
        <v>753</v>
      </c>
      <c r="G16" s="33">
        <v>1514</v>
      </c>
      <c r="H16" s="33">
        <v>2471</v>
      </c>
    </row>
    <row r="17" spans="1:8" x14ac:dyDescent="0.25">
      <c r="A17" s="32" t="s">
        <v>13</v>
      </c>
      <c r="B17" s="32" t="s">
        <v>70</v>
      </c>
      <c r="C17" s="33">
        <v>1217</v>
      </c>
      <c r="D17" s="32">
        <v>553</v>
      </c>
      <c r="E17" s="32">
        <v>989</v>
      </c>
      <c r="F17" s="32">
        <v>700</v>
      </c>
      <c r="G17" s="33">
        <v>3668</v>
      </c>
      <c r="H17" s="33">
        <v>7127</v>
      </c>
    </row>
    <row r="18" spans="1:8" x14ac:dyDescent="0.25">
      <c r="A18" s="32" t="s">
        <v>13</v>
      </c>
      <c r="B18" s="32" t="s">
        <v>71</v>
      </c>
      <c r="C18" s="33">
        <v>1219</v>
      </c>
      <c r="D18" s="32">
        <v>594</v>
      </c>
      <c r="E18" s="33">
        <v>1253</v>
      </c>
      <c r="F18" s="33">
        <v>1461</v>
      </c>
      <c r="G18" s="33">
        <v>2128</v>
      </c>
      <c r="H18" s="33">
        <v>6655</v>
      </c>
    </row>
    <row r="19" spans="1:8" x14ac:dyDescent="0.25">
      <c r="A19" s="32" t="s">
        <v>13</v>
      </c>
      <c r="B19" s="32" t="s">
        <v>72</v>
      </c>
      <c r="C19" s="32">
        <v>2</v>
      </c>
      <c r="D19" s="32">
        <v>41</v>
      </c>
      <c r="E19" s="32">
        <v>264</v>
      </c>
      <c r="F19" s="32">
        <v>761</v>
      </c>
      <c r="G19" s="33">
        <v>-1540</v>
      </c>
      <c r="H19" s="32">
        <v>-472</v>
      </c>
    </row>
    <row r="20" spans="1:8" x14ac:dyDescent="0.25">
      <c r="A20" s="32" t="s">
        <v>27</v>
      </c>
      <c r="B20" s="32" t="s">
        <v>70</v>
      </c>
      <c r="C20" s="33">
        <v>1330</v>
      </c>
      <c r="D20" s="33">
        <v>1400</v>
      </c>
      <c r="E20" s="33">
        <v>1680</v>
      </c>
      <c r="F20" s="33">
        <v>1680</v>
      </c>
      <c r="G20" s="33">
        <v>1680</v>
      </c>
      <c r="H20" s="33">
        <v>7770</v>
      </c>
    </row>
    <row r="21" spans="1:8" x14ac:dyDescent="0.25">
      <c r="A21" s="32" t="s">
        <v>27</v>
      </c>
      <c r="B21" s="32" t="s">
        <v>71</v>
      </c>
      <c r="C21" s="33">
        <v>1332</v>
      </c>
      <c r="D21" s="32">
        <v>832</v>
      </c>
      <c r="E21" s="32">
        <v>899</v>
      </c>
      <c r="F21" s="33">
        <v>1583</v>
      </c>
      <c r="G21" s="33">
        <v>1633</v>
      </c>
      <c r="H21" s="33">
        <v>6279</v>
      </c>
    </row>
    <row r="22" spans="1:8" x14ac:dyDescent="0.25">
      <c r="A22" s="32" t="s">
        <v>27</v>
      </c>
      <c r="B22" s="32" t="s">
        <v>72</v>
      </c>
      <c r="C22" s="32">
        <v>2</v>
      </c>
      <c r="D22" s="32">
        <v>-568</v>
      </c>
      <c r="E22" s="32">
        <v>-781</v>
      </c>
      <c r="F22" s="32">
        <v>-97</v>
      </c>
      <c r="G22" s="32">
        <v>-47</v>
      </c>
      <c r="H22" s="33">
        <v>-1491</v>
      </c>
    </row>
    <row r="23" spans="1:8" x14ac:dyDescent="0.25">
      <c r="A23" s="32" t="s">
        <v>6</v>
      </c>
      <c r="B23" s="32" t="s">
        <v>70</v>
      </c>
      <c r="C23" s="32">
        <v>120</v>
      </c>
      <c r="D23" s="32">
        <v>126</v>
      </c>
      <c r="E23" s="32">
        <v>270</v>
      </c>
      <c r="F23" s="32">
        <v>690</v>
      </c>
      <c r="G23" s="32">
        <v>726</v>
      </c>
      <c r="H23" s="33">
        <v>1932</v>
      </c>
    </row>
    <row r="24" spans="1:8" x14ac:dyDescent="0.25">
      <c r="A24" s="32" t="s">
        <v>6</v>
      </c>
      <c r="B24" s="32" t="s">
        <v>71</v>
      </c>
      <c r="C24" s="32">
        <v>120</v>
      </c>
      <c r="D24" s="32">
        <v>177</v>
      </c>
      <c r="E24" s="32">
        <v>366</v>
      </c>
      <c r="F24" s="32">
        <v>995</v>
      </c>
      <c r="G24" s="33">
        <v>1240</v>
      </c>
      <c r="H24" s="33">
        <v>2898</v>
      </c>
    </row>
    <row r="25" spans="1:8" x14ac:dyDescent="0.25">
      <c r="A25" s="32" t="s">
        <v>6</v>
      </c>
      <c r="B25" s="32" t="s">
        <v>72</v>
      </c>
      <c r="C25" s="32">
        <v>0</v>
      </c>
      <c r="D25" s="32">
        <v>51</v>
      </c>
      <c r="E25" s="32">
        <v>96</v>
      </c>
      <c r="F25" s="32">
        <v>305</v>
      </c>
      <c r="G25" s="32">
        <v>514</v>
      </c>
      <c r="H25" s="32">
        <v>966</v>
      </c>
    </row>
    <row r="26" spans="1:8" x14ac:dyDescent="0.25">
      <c r="A26" s="32" t="s">
        <v>5</v>
      </c>
      <c r="B26" s="32" t="s">
        <v>70</v>
      </c>
      <c r="C26" s="33">
        <v>4789</v>
      </c>
      <c r="D26" s="33">
        <v>1160</v>
      </c>
      <c r="E26" s="33">
        <v>1800</v>
      </c>
      <c r="F26" s="33">
        <v>2000</v>
      </c>
      <c r="G26" s="33">
        <v>2100</v>
      </c>
      <c r="H26" s="33">
        <v>11849</v>
      </c>
    </row>
    <row r="27" spans="1:8" x14ac:dyDescent="0.25">
      <c r="A27" s="32" t="s">
        <v>5</v>
      </c>
      <c r="B27" s="32" t="s">
        <v>71</v>
      </c>
      <c r="C27" s="33">
        <v>4829</v>
      </c>
      <c r="D27" s="33">
        <v>2889</v>
      </c>
      <c r="E27" s="33">
        <v>2418</v>
      </c>
      <c r="F27" s="33">
        <v>3822</v>
      </c>
      <c r="G27" s="33">
        <v>3381</v>
      </c>
      <c r="H27" s="33">
        <v>17339</v>
      </c>
    </row>
    <row r="28" spans="1:8" x14ac:dyDescent="0.25">
      <c r="A28" s="32" t="s">
        <v>5</v>
      </c>
      <c r="B28" s="32" t="s">
        <v>72</v>
      </c>
      <c r="C28" s="32">
        <v>40</v>
      </c>
      <c r="D28" s="33">
        <v>1729</v>
      </c>
      <c r="E28" s="32">
        <v>618</v>
      </c>
      <c r="F28" s="33">
        <v>1822</v>
      </c>
      <c r="G28" s="33">
        <v>1281</v>
      </c>
      <c r="H28" s="33">
        <v>5490</v>
      </c>
    </row>
    <row r="29" spans="1:8" x14ac:dyDescent="0.25">
      <c r="A29" s="32" t="s">
        <v>28</v>
      </c>
      <c r="B29" s="32" t="s">
        <v>70</v>
      </c>
      <c r="C29" s="33">
        <v>1080</v>
      </c>
      <c r="D29" s="33">
        <v>1627</v>
      </c>
      <c r="E29" s="33">
        <v>4730</v>
      </c>
      <c r="F29" s="33">
        <v>2575</v>
      </c>
      <c r="G29" s="33">
        <v>4295</v>
      </c>
      <c r="H29" s="33">
        <v>14307</v>
      </c>
    </row>
    <row r="30" spans="1:8" x14ac:dyDescent="0.25">
      <c r="A30" s="32" t="s">
        <v>28</v>
      </c>
      <c r="B30" s="32" t="s">
        <v>71</v>
      </c>
      <c r="C30" s="33">
        <v>1080</v>
      </c>
      <c r="D30" s="33">
        <v>1699</v>
      </c>
      <c r="E30" s="33">
        <v>1731</v>
      </c>
      <c r="F30" s="33">
        <v>1743</v>
      </c>
      <c r="G30" s="33">
        <v>3748</v>
      </c>
      <c r="H30" s="33">
        <v>10001</v>
      </c>
    </row>
    <row r="31" spans="1:8" x14ac:dyDescent="0.25">
      <c r="A31" s="32" t="s">
        <v>28</v>
      </c>
      <c r="B31" s="32" t="s">
        <v>72</v>
      </c>
      <c r="C31" s="32">
        <v>0</v>
      </c>
      <c r="D31" s="32">
        <v>72</v>
      </c>
      <c r="E31" s="33">
        <v>-2999</v>
      </c>
      <c r="F31" s="32">
        <v>-832</v>
      </c>
      <c r="G31" s="32">
        <v>-547</v>
      </c>
      <c r="H31" s="33">
        <v>-4306</v>
      </c>
    </row>
    <row r="32" spans="1:8" x14ac:dyDescent="0.25">
      <c r="A32" s="32" t="s">
        <v>30</v>
      </c>
      <c r="B32" s="32" t="s">
        <v>70</v>
      </c>
      <c r="C32" s="33">
        <v>1229</v>
      </c>
      <c r="D32" s="32">
        <v>864</v>
      </c>
      <c r="E32" s="33">
        <v>1080</v>
      </c>
      <c r="F32" s="33">
        <v>1180</v>
      </c>
      <c r="G32" s="32">
        <v>880</v>
      </c>
      <c r="H32" s="33">
        <v>5233</v>
      </c>
    </row>
    <row r="33" spans="1:8" x14ac:dyDescent="0.25">
      <c r="A33" s="32" t="s">
        <v>30</v>
      </c>
      <c r="B33" s="32" t="s">
        <v>71</v>
      </c>
      <c r="C33" s="33">
        <v>1229</v>
      </c>
      <c r="D33" s="32">
        <v>547</v>
      </c>
      <c r="E33" s="32">
        <v>680</v>
      </c>
      <c r="F33" s="33">
        <v>1186</v>
      </c>
      <c r="G33" s="32">
        <v>959</v>
      </c>
      <c r="H33" s="33">
        <v>4601</v>
      </c>
    </row>
    <row r="34" spans="1:8" x14ac:dyDescent="0.25">
      <c r="A34" s="32" t="s">
        <v>30</v>
      </c>
      <c r="B34" s="32" t="s">
        <v>72</v>
      </c>
      <c r="C34" s="32">
        <v>0</v>
      </c>
      <c r="D34" s="32">
        <v>-317</v>
      </c>
      <c r="E34" s="32">
        <v>-400</v>
      </c>
      <c r="F34" s="32">
        <v>6</v>
      </c>
      <c r="G34" s="32">
        <v>79</v>
      </c>
      <c r="H34" s="32">
        <v>-632</v>
      </c>
    </row>
    <row r="35" spans="1:8" x14ac:dyDescent="0.25">
      <c r="A35" s="32" t="s">
        <v>31</v>
      </c>
      <c r="B35" s="32" t="s">
        <v>70</v>
      </c>
      <c r="C35" s="33">
        <v>3870</v>
      </c>
      <c r="D35" s="33">
        <v>2224</v>
      </c>
      <c r="E35" s="33">
        <v>2020</v>
      </c>
      <c r="F35" s="33">
        <v>6400</v>
      </c>
      <c r="G35" s="33">
        <v>3600</v>
      </c>
      <c r="H35" s="33">
        <v>18114</v>
      </c>
    </row>
    <row r="36" spans="1:8" x14ac:dyDescent="0.25">
      <c r="A36" s="32" t="s">
        <v>31</v>
      </c>
      <c r="B36" s="32" t="s">
        <v>71</v>
      </c>
      <c r="C36" s="33">
        <v>3948</v>
      </c>
      <c r="D36" s="33">
        <v>2790</v>
      </c>
      <c r="E36" s="33">
        <v>5319</v>
      </c>
      <c r="F36" s="33">
        <v>3948</v>
      </c>
      <c r="G36" s="33">
        <v>3141</v>
      </c>
      <c r="H36" s="33">
        <v>19146</v>
      </c>
    </row>
    <row r="37" spans="1:8" x14ac:dyDescent="0.25">
      <c r="A37" s="32" t="s">
        <v>31</v>
      </c>
      <c r="B37" s="32" t="s">
        <v>72</v>
      </c>
      <c r="C37" s="32">
        <v>78</v>
      </c>
      <c r="D37" s="32">
        <v>566</v>
      </c>
      <c r="E37" s="33">
        <v>3299</v>
      </c>
      <c r="F37" s="33">
        <v>-2452</v>
      </c>
      <c r="G37" s="32">
        <v>-459</v>
      </c>
      <c r="H37" s="33">
        <v>1032</v>
      </c>
    </row>
    <row r="38" spans="1:8" x14ac:dyDescent="0.25">
      <c r="A38" s="32" t="s">
        <v>73</v>
      </c>
      <c r="B38" s="32" t="s">
        <v>70</v>
      </c>
      <c r="C38" s="32">
        <v>620</v>
      </c>
      <c r="D38" s="32">
        <v>0</v>
      </c>
      <c r="E38" s="32">
        <v>585</v>
      </c>
      <c r="F38" s="32">
        <v>500</v>
      </c>
      <c r="G38" s="32">
        <v>534</v>
      </c>
      <c r="H38" s="33">
        <v>2239</v>
      </c>
    </row>
    <row r="39" spans="1:8" x14ac:dyDescent="0.25">
      <c r="A39" s="32" t="s">
        <v>73</v>
      </c>
      <c r="B39" s="32" t="s">
        <v>71</v>
      </c>
      <c r="C39" s="32">
        <v>610</v>
      </c>
      <c r="D39" s="32">
        <v>0</v>
      </c>
      <c r="E39" s="32">
        <v>734</v>
      </c>
      <c r="F39" s="32">
        <v>623</v>
      </c>
      <c r="G39" s="32">
        <v>229</v>
      </c>
      <c r="H39" s="33">
        <v>2196</v>
      </c>
    </row>
    <row r="40" spans="1:8" x14ac:dyDescent="0.25">
      <c r="A40" s="32" t="s">
        <v>73</v>
      </c>
      <c r="B40" s="32" t="s">
        <v>72</v>
      </c>
      <c r="C40" s="32">
        <v>-10</v>
      </c>
      <c r="D40" s="32">
        <v>0</v>
      </c>
      <c r="E40" s="32">
        <v>149</v>
      </c>
      <c r="F40" s="32">
        <v>123</v>
      </c>
      <c r="G40" s="32">
        <v>-305</v>
      </c>
      <c r="H40" s="32">
        <v>-43</v>
      </c>
    </row>
    <row r="41" spans="1:8" x14ac:dyDescent="0.25">
      <c r="A41" s="32" t="s">
        <v>33</v>
      </c>
      <c r="B41" s="32" t="s">
        <v>70</v>
      </c>
      <c r="C41" s="33">
        <v>1268</v>
      </c>
      <c r="D41" s="32">
        <v>329</v>
      </c>
      <c r="E41" s="32">
        <v>400</v>
      </c>
      <c r="F41" s="32">
        <v>300</v>
      </c>
      <c r="G41" s="32">
        <v>600</v>
      </c>
      <c r="H41" s="33">
        <v>2897</v>
      </c>
    </row>
    <row r="42" spans="1:8" x14ac:dyDescent="0.25">
      <c r="A42" s="32" t="s">
        <v>33</v>
      </c>
      <c r="B42" s="32" t="s">
        <v>71</v>
      </c>
      <c r="C42" s="33">
        <v>1267</v>
      </c>
      <c r="D42" s="32">
        <v>330</v>
      </c>
      <c r="E42" s="32">
        <v>418</v>
      </c>
      <c r="F42" s="32">
        <v>450</v>
      </c>
      <c r="G42" s="32">
        <v>600</v>
      </c>
      <c r="H42" s="33">
        <v>3065</v>
      </c>
    </row>
    <row r="43" spans="1:8" x14ac:dyDescent="0.25">
      <c r="A43" s="32" t="s">
        <v>33</v>
      </c>
      <c r="B43" s="32" t="s">
        <v>72</v>
      </c>
      <c r="C43" s="32">
        <v>-1</v>
      </c>
      <c r="D43" s="32">
        <v>1</v>
      </c>
      <c r="E43" s="32">
        <v>18</v>
      </c>
      <c r="F43" s="32">
        <v>150</v>
      </c>
      <c r="G43" s="32">
        <v>0</v>
      </c>
      <c r="H43" s="32">
        <v>168</v>
      </c>
    </row>
    <row r="44" spans="1:8" x14ac:dyDescent="0.25">
      <c r="A44" s="32" t="s">
        <v>34</v>
      </c>
      <c r="B44" s="32" t="s">
        <v>70</v>
      </c>
      <c r="C44" s="33">
        <v>5658</v>
      </c>
      <c r="D44" s="33">
        <v>2100</v>
      </c>
      <c r="E44" s="33">
        <v>3615</v>
      </c>
      <c r="F44" s="33">
        <v>4015</v>
      </c>
      <c r="G44" s="33">
        <v>4073</v>
      </c>
      <c r="H44" s="33">
        <v>19461</v>
      </c>
    </row>
    <row r="45" spans="1:8" x14ac:dyDescent="0.25">
      <c r="A45" s="32" t="s">
        <v>34</v>
      </c>
      <c r="B45" s="32" t="s">
        <v>71</v>
      </c>
      <c r="C45" s="33">
        <v>5661</v>
      </c>
      <c r="D45" s="33">
        <v>1930</v>
      </c>
      <c r="E45" s="33">
        <v>2964</v>
      </c>
      <c r="F45" s="33">
        <v>4232</v>
      </c>
      <c r="G45" s="33">
        <v>4263</v>
      </c>
      <c r="H45" s="33">
        <v>19050</v>
      </c>
    </row>
    <row r="46" spans="1:8" x14ac:dyDescent="0.25">
      <c r="A46" s="32" t="s">
        <v>34</v>
      </c>
      <c r="B46" s="32" t="s">
        <v>72</v>
      </c>
      <c r="C46" s="32">
        <v>3</v>
      </c>
      <c r="D46" s="32">
        <v>-170</v>
      </c>
      <c r="E46" s="32">
        <v>-651</v>
      </c>
      <c r="F46" s="32">
        <v>217</v>
      </c>
      <c r="G46" s="32">
        <v>190</v>
      </c>
      <c r="H46" s="32">
        <v>-411</v>
      </c>
    </row>
    <row r="47" spans="1:8" x14ac:dyDescent="0.25">
      <c r="A47" s="32" t="s">
        <v>35</v>
      </c>
      <c r="B47" s="32" t="s">
        <v>70</v>
      </c>
      <c r="C47" s="32">
        <v>0</v>
      </c>
      <c r="D47" s="32">
        <v>120</v>
      </c>
      <c r="E47" s="32">
        <v>390</v>
      </c>
      <c r="F47" s="32">
        <v>600</v>
      </c>
      <c r="G47" s="32">
        <v>900</v>
      </c>
      <c r="H47" s="33">
        <v>2010</v>
      </c>
    </row>
    <row r="48" spans="1:8" x14ac:dyDescent="0.25">
      <c r="A48" s="32" t="s">
        <v>35</v>
      </c>
      <c r="B48" s="32" t="s">
        <v>71</v>
      </c>
      <c r="C48" s="32">
        <v>0</v>
      </c>
      <c r="D48" s="32">
        <v>113</v>
      </c>
      <c r="E48" s="32">
        <v>477</v>
      </c>
      <c r="F48" s="32">
        <v>506</v>
      </c>
      <c r="G48" s="32">
        <v>559</v>
      </c>
      <c r="H48" s="33">
        <v>1655</v>
      </c>
    </row>
    <row r="49" spans="1:8" x14ac:dyDescent="0.25">
      <c r="A49" s="32" t="s">
        <v>35</v>
      </c>
      <c r="B49" s="32" t="s">
        <v>72</v>
      </c>
      <c r="C49" s="32">
        <v>0</v>
      </c>
      <c r="D49" s="32">
        <v>-7</v>
      </c>
      <c r="E49" s="32">
        <v>87</v>
      </c>
      <c r="F49" s="32">
        <v>-94</v>
      </c>
      <c r="G49" s="32">
        <v>-341</v>
      </c>
      <c r="H49" s="32">
        <v>-355</v>
      </c>
    </row>
    <row r="50" spans="1:8" x14ac:dyDescent="0.25">
      <c r="A50" s="32" t="s">
        <v>37</v>
      </c>
      <c r="B50" s="32" t="s">
        <v>70</v>
      </c>
      <c r="C50" s="32">
        <v>0</v>
      </c>
      <c r="D50" s="32">
        <v>30</v>
      </c>
      <c r="E50" s="32">
        <v>120</v>
      </c>
      <c r="F50" s="32">
        <v>300</v>
      </c>
      <c r="G50" s="32">
        <v>390</v>
      </c>
      <c r="H50" s="32">
        <v>840</v>
      </c>
    </row>
    <row r="51" spans="1:8" x14ac:dyDescent="0.25">
      <c r="A51" s="32" t="s">
        <v>37</v>
      </c>
      <c r="B51" s="32" t="s">
        <v>71</v>
      </c>
      <c r="C51" s="32">
        <v>0</v>
      </c>
      <c r="D51" s="32">
        <v>34</v>
      </c>
      <c r="E51" s="32">
        <v>127</v>
      </c>
      <c r="F51" s="32">
        <v>308</v>
      </c>
      <c r="G51" s="32">
        <v>398</v>
      </c>
      <c r="H51" s="32">
        <v>867</v>
      </c>
    </row>
    <row r="52" spans="1:8" x14ac:dyDescent="0.25">
      <c r="A52" s="32" t="s">
        <v>37</v>
      </c>
      <c r="B52" s="32" t="s">
        <v>72</v>
      </c>
      <c r="C52" s="32">
        <v>0</v>
      </c>
      <c r="D52" s="32">
        <v>4</v>
      </c>
      <c r="E52" s="32">
        <v>7</v>
      </c>
      <c r="F52" s="32">
        <v>8</v>
      </c>
      <c r="G52" s="32">
        <v>8</v>
      </c>
      <c r="H52" s="32">
        <v>27</v>
      </c>
    </row>
    <row r="53" spans="1:8" x14ac:dyDescent="0.25">
      <c r="A53" s="32" t="s">
        <v>38</v>
      </c>
      <c r="B53" s="32" t="s">
        <v>70</v>
      </c>
      <c r="C53" s="32">
        <v>91</v>
      </c>
      <c r="D53" s="32">
        <v>180</v>
      </c>
      <c r="E53" s="32">
        <v>450</v>
      </c>
      <c r="F53" s="32">
        <v>390</v>
      </c>
      <c r="G53" s="32">
        <v>900</v>
      </c>
      <c r="H53" s="33">
        <v>2011</v>
      </c>
    </row>
    <row r="54" spans="1:8" x14ac:dyDescent="0.25">
      <c r="A54" s="32" t="s">
        <v>38</v>
      </c>
      <c r="B54" s="32" t="s">
        <v>71</v>
      </c>
      <c r="C54" s="32">
        <v>90</v>
      </c>
      <c r="D54" s="32">
        <v>180</v>
      </c>
      <c r="E54" s="32">
        <v>509</v>
      </c>
      <c r="F54" s="32">
        <v>862</v>
      </c>
      <c r="G54" s="32">
        <v>840</v>
      </c>
      <c r="H54" s="33">
        <v>2481</v>
      </c>
    </row>
    <row r="55" spans="1:8" x14ac:dyDescent="0.25">
      <c r="A55" s="32" t="s">
        <v>38</v>
      </c>
      <c r="B55" s="32" t="s">
        <v>72</v>
      </c>
      <c r="C55" s="32">
        <v>-1</v>
      </c>
      <c r="D55" s="32">
        <v>0</v>
      </c>
      <c r="E55" s="32">
        <v>59</v>
      </c>
      <c r="F55" s="32">
        <v>472</v>
      </c>
      <c r="G55" s="32">
        <v>-60</v>
      </c>
      <c r="H55" s="32">
        <v>470</v>
      </c>
    </row>
    <row r="56" spans="1:8" x14ac:dyDescent="0.25">
      <c r="A56" s="32" t="s">
        <v>61</v>
      </c>
      <c r="B56" s="32" t="s">
        <v>70</v>
      </c>
      <c r="C56" s="33">
        <v>7735</v>
      </c>
      <c r="D56" s="33">
        <v>1410</v>
      </c>
      <c r="E56" s="33">
        <v>2190</v>
      </c>
      <c r="F56" s="33">
        <v>2130</v>
      </c>
      <c r="G56" s="33">
        <v>1110</v>
      </c>
      <c r="H56" s="33">
        <v>14575</v>
      </c>
    </row>
    <row r="57" spans="1:8" x14ac:dyDescent="0.25">
      <c r="A57" s="32" t="s">
        <v>61</v>
      </c>
      <c r="B57" s="32" t="s">
        <v>71</v>
      </c>
      <c r="C57" s="33">
        <v>7735</v>
      </c>
      <c r="D57" s="33">
        <v>2570</v>
      </c>
      <c r="E57" s="33">
        <v>3109</v>
      </c>
      <c r="F57" s="33">
        <v>2175</v>
      </c>
      <c r="G57" s="33">
        <v>1008</v>
      </c>
      <c r="H57" s="33">
        <v>16597</v>
      </c>
    </row>
    <row r="58" spans="1:8" x14ac:dyDescent="0.25">
      <c r="A58" s="32" t="s">
        <v>61</v>
      </c>
      <c r="B58" s="32" t="s">
        <v>72</v>
      </c>
      <c r="C58" s="32">
        <v>0</v>
      </c>
      <c r="D58" s="33">
        <v>1160</v>
      </c>
      <c r="E58" s="32">
        <v>919</v>
      </c>
      <c r="F58" s="32">
        <v>45</v>
      </c>
      <c r="G58" s="32">
        <v>-102</v>
      </c>
      <c r="H58" s="33">
        <v>2022</v>
      </c>
    </row>
    <row r="59" spans="1:8" x14ac:dyDescent="0.25">
      <c r="A59" s="34" t="s">
        <v>62</v>
      </c>
      <c r="B59" s="34" t="s">
        <v>70</v>
      </c>
      <c r="C59" s="35">
        <v>84595</v>
      </c>
      <c r="D59" s="35">
        <v>33397</v>
      </c>
      <c r="E59" s="35">
        <v>46115</v>
      </c>
      <c r="F59" s="35">
        <v>52051</v>
      </c>
      <c r="G59" s="35">
        <v>57591</v>
      </c>
      <c r="H59" s="35">
        <v>273749</v>
      </c>
    </row>
    <row r="60" spans="1:8" x14ac:dyDescent="0.25">
      <c r="A60" s="34" t="s">
        <v>62</v>
      </c>
      <c r="B60" s="34" t="s">
        <v>71</v>
      </c>
      <c r="C60" s="35">
        <v>84809</v>
      </c>
      <c r="D60" s="35">
        <v>36494</v>
      </c>
      <c r="E60" s="35">
        <v>48960</v>
      </c>
      <c r="F60" s="35">
        <v>54058</v>
      </c>
      <c r="G60" s="35">
        <v>56840</v>
      </c>
      <c r="H60" s="35">
        <v>281161</v>
      </c>
    </row>
    <row r="61" spans="1:8" x14ac:dyDescent="0.25">
      <c r="A61" s="34" t="s">
        <v>62</v>
      </c>
      <c r="B61" s="34" t="s">
        <v>72</v>
      </c>
      <c r="C61" s="34">
        <v>214</v>
      </c>
      <c r="D61" s="35">
        <v>3097</v>
      </c>
      <c r="E61" s="35">
        <v>2845</v>
      </c>
      <c r="F61" s="35">
        <v>2007</v>
      </c>
      <c r="G61" s="34">
        <v>-751</v>
      </c>
      <c r="H61" s="35">
        <v>7412</v>
      </c>
    </row>
  </sheetData>
  <mergeCells count="1">
    <mergeCell ref="D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C83E-8497-453D-8967-1CAD2D05848E}">
  <dimension ref="A1:C77"/>
  <sheetViews>
    <sheetView workbookViewId="0"/>
  </sheetViews>
  <sheetFormatPr defaultRowHeight="15" x14ac:dyDescent="0.25"/>
  <cols>
    <col min="1" max="1" width="15.7109375" customWidth="1"/>
    <col min="2" max="3" width="33.85546875" customWidth="1"/>
  </cols>
  <sheetData>
    <row r="1" spans="1:3" s="1" customFormat="1" x14ac:dyDescent="0.25">
      <c r="A1" s="1" t="s">
        <v>12</v>
      </c>
      <c r="B1" s="1" t="s">
        <v>1</v>
      </c>
      <c r="C1" s="1" t="s">
        <v>3</v>
      </c>
    </row>
    <row r="2" spans="1:3" x14ac:dyDescent="0.25">
      <c r="A2" s="5">
        <v>44245</v>
      </c>
      <c r="B2" s="4">
        <v>1</v>
      </c>
      <c r="C2" s="4">
        <v>0</v>
      </c>
    </row>
    <row r="3" spans="1:3" x14ac:dyDescent="0.25">
      <c r="A3" s="5">
        <v>44246</v>
      </c>
      <c r="B3" s="4">
        <v>29</v>
      </c>
      <c r="C3" s="4">
        <v>0</v>
      </c>
    </row>
    <row r="4" spans="1:3" x14ac:dyDescent="0.25">
      <c r="A4" s="5">
        <v>44247</v>
      </c>
      <c r="B4" s="4">
        <v>65</v>
      </c>
      <c r="C4" s="4">
        <v>0</v>
      </c>
    </row>
    <row r="5" spans="1:3" x14ac:dyDescent="0.25">
      <c r="A5" s="5">
        <v>44248</v>
      </c>
      <c r="B5" s="4">
        <v>68</v>
      </c>
      <c r="C5" s="4">
        <v>0</v>
      </c>
    </row>
    <row r="6" spans="1:3" x14ac:dyDescent="0.25">
      <c r="A6" s="5">
        <v>44249</v>
      </c>
      <c r="B6" s="4">
        <v>448</v>
      </c>
      <c r="C6" s="4">
        <v>0</v>
      </c>
    </row>
    <row r="7" spans="1:3" x14ac:dyDescent="0.25">
      <c r="A7" s="5">
        <v>44250</v>
      </c>
      <c r="B7" s="4">
        <v>358</v>
      </c>
      <c r="C7" s="4">
        <v>0</v>
      </c>
    </row>
    <row r="8" spans="1:3" x14ac:dyDescent="0.25">
      <c r="A8" s="5">
        <v>44251</v>
      </c>
      <c r="B8" s="4">
        <v>815</v>
      </c>
      <c r="C8" s="4">
        <v>0</v>
      </c>
    </row>
    <row r="9" spans="1:3" x14ac:dyDescent="0.25">
      <c r="A9" s="5">
        <v>44252</v>
      </c>
      <c r="B9" s="4">
        <v>1099</v>
      </c>
      <c r="C9" s="4">
        <v>0</v>
      </c>
    </row>
    <row r="10" spans="1:3" x14ac:dyDescent="0.25">
      <c r="A10" s="5">
        <v>44253</v>
      </c>
      <c r="B10" s="4">
        <v>1610</v>
      </c>
      <c r="C10" s="4">
        <v>0</v>
      </c>
    </row>
    <row r="11" spans="1:3" x14ac:dyDescent="0.25">
      <c r="A11" s="5">
        <v>44254</v>
      </c>
      <c r="B11" s="4">
        <v>1342</v>
      </c>
      <c r="C11" s="4">
        <v>0</v>
      </c>
    </row>
    <row r="12" spans="1:3" x14ac:dyDescent="0.25">
      <c r="A12" s="5">
        <v>44255</v>
      </c>
      <c r="B12" s="4">
        <v>884</v>
      </c>
      <c r="C12" s="4">
        <v>0</v>
      </c>
    </row>
    <row r="13" spans="1:3" x14ac:dyDescent="0.25">
      <c r="A13" s="5">
        <v>44256</v>
      </c>
      <c r="B13" s="4">
        <v>1411</v>
      </c>
      <c r="C13" s="4">
        <v>0</v>
      </c>
    </row>
    <row r="14" spans="1:3" x14ac:dyDescent="0.25">
      <c r="A14" s="5">
        <v>44257</v>
      </c>
      <c r="B14" s="4">
        <v>1492</v>
      </c>
      <c r="C14" s="4">
        <v>0</v>
      </c>
    </row>
    <row r="15" spans="1:3" x14ac:dyDescent="0.25">
      <c r="A15" s="5">
        <v>44258</v>
      </c>
      <c r="B15" s="4">
        <v>1983</v>
      </c>
      <c r="C15" s="4">
        <v>0</v>
      </c>
    </row>
    <row r="16" spans="1:3" x14ac:dyDescent="0.25">
      <c r="A16" s="5">
        <v>44259</v>
      </c>
      <c r="B16" s="4">
        <v>1632</v>
      </c>
      <c r="C16" s="4">
        <v>0</v>
      </c>
    </row>
    <row r="17" spans="1:3" x14ac:dyDescent="0.25">
      <c r="A17" s="5">
        <v>44260</v>
      </c>
      <c r="B17" s="4">
        <v>1278</v>
      </c>
      <c r="C17" s="4">
        <v>0</v>
      </c>
    </row>
    <row r="18" spans="1:3" x14ac:dyDescent="0.25">
      <c r="A18" s="5">
        <v>44261</v>
      </c>
      <c r="B18" s="4">
        <v>602</v>
      </c>
      <c r="C18" s="4">
        <v>0</v>
      </c>
    </row>
    <row r="19" spans="1:3" x14ac:dyDescent="0.25">
      <c r="A19" s="5">
        <v>44262</v>
      </c>
      <c r="B19" s="4">
        <v>513</v>
      </c>
      <c r="C19" s="4">
        <v>0</v>
      </c>
    </row>
    <row r="20" spans="1:3" x14ac:dyDescent="0.25">
      <c r="A20" s="5">
        <v>44263</v>
      </c>
      <c r="B20" s="4">
        <v>1072</v>
      </c>
      <c r="C20" s="4">
        <v>0</v>
      </c>
    </row>
    <row r="21" spans="1:3" x14ac:dyDescent="0.25">
      <c r="A21" s="5">
        <v>44264</v>
      </c>
      <c r="B21" s="4">
        <v>1425</v>
      </c>
      <c r="C21" s="4">
        <v>0</v>
      </c>
    </row>
    <row r="22" spans="1:3" x14ac:dyDescent="0.25">
      <c r="A22" s="5">
        <v>44265</v>
      </c>
      <c r="B22" s="4">
        <v>1314</v>
      </c>
      <c r="C22" s="4">
        <v>0</v>
      </c>
    </row>
    <row r="23" spans="1:3" x14ac:dyDescent="0.25">
      <c r="A23" s="5">
        <v>44266</v>
      </c>
      <c r="B23" s="4">
        <v>1336</v>
      </c>
      <c r="C23" s="4">
        <v>0</v>
      </c>
    </row>
    <row r="24" spans="1:3" x14ac:dyDescent="0.25">
      <c r="A24" s="5">
        <v>44267</v>
      </c>
      <c r="B24" s="4">
        <v>1044</v>
      </c>
      <c r="C24" s="4">
        <v>2</v>
      </c>
    </row>
    <row r="25" spans="1:3" x14ac:dyDescent="0.25">
      <c r="A25" s="5">
        <v>44268</v>
      </c>
      <c r="B25" s="4">
        <v>751</v>
      </c>
      <c r="C25" s="4">
        <v>4</v>
      </c>
    </row>
    <row r="26" spans="1:3" x14ac:dyDescent="0.25">
      <c r="A26" s="5">
        <v>44269</v>
      </c>
      <c r="B26" s="4">
        <v>578</v>
      </c>
      <c r="C26" s="4">
        <v>12</v>
      </c>
    </row>
    <row r="27" spans="1:3" x14ac:dyDescent="0.25">
      <c r="A27" s="5">
        <v>44270</v>
      </c>
      <c r="B27" s="4">
        <v>1617</v>
      </c>
      <c r="C27" s="4">
        <v>265</v>
      </c>
    </row>
    <row r="28" spans="1:3" x14ac:dyDescent="0.25">
      <c r="A28" s="5">
        <v>44271</v>
      </c>
      <c r="B28" s="4">
        <v>1929</v>
      </c>
      <c r="C28" s="4">
        <v>233</v>
      </c>
    </row>
    <row r="29" spans="1:3" x14ac:dyDescent="0.25">
      <c r="A29" s="5">
        <v>44272</v>
      </c>
      <c r="B29" s="4">
        <v>1645</v>
      </c>
      <c r="C29" s="4">
        <v>364</v>
      </c>
    </row>
    <row r="30" spans="1:3" x14ac:dyDescent="0.25">
      <c r="A30" s="5">
        <v>44273</v>
      </c>
      <c r="B30" s="4">
        <v>1593</v>
      </c>
      <c r="C30" s="4">
        <v>470</v>
      </c>
    </row>
    <row r="31" spans="1:3" x14ac:dyDescent="0.25">
      <c r="A31" s="5">
        <v>44274</v>
      </c>
      <c r="B31" s="4">
        <v>1691</v>
      </c>
      <c r="C31" s="4">
        <v>771</v>
      </c>
    </row>
    <row r="32" spans="1:3" x14ac:dyDescent="0.25">
      <c r="A32" s="5">
        <v>44275</v>
      </c>
      <c r="B32" s="4">
        <v>558</v>
      </c>
      <c r="C32" s="4">
        <v>715</v>
      </c>
    </row>
    <row r="33" spans="1:3" x14ac:dyDescent="0.25">
      <c r="A33" s="5">
        <v>44276</v>
      </c>
      <c r="B33" s="4">
        <v>941</v>
      </c>
      <c r="C33" s="4">
        <v>644</v>
      </c>
    </row>
    <row r="34" spans="1:3" x14ac:dyDescent="0.25">
      <c r="A34" s="5">
        <v>44277</v>
      </c>
      <c r="B34" s="4">
        <v>1053</v>
      </c>
      <c r="C34" s="4">
        <v>1197</v>
      </c>
    </row>
    <row r="35" spans="1:3" x14ac:dyDescent="0.25">
      <c r="A35" s="5">
        <v>44278</v>
      </c>
      <c r="B35" s="4">
        <v>1584</v>
      </c>
      <c r="C35" s="4">
        <v>1107</v>
      </c>
    </row>
    <row r="36" spans="1:3" x14ac:dyDescent="0.25">
      <c r="A36" s="5">
        <v>44279</v>
      </c>
      <c r="B36" s="4">
        <v>1971</v>
      </c>
      <c r="C36" s="4">
        <v>1584</v>
      </c>
    </row>
    <row r="37" spans="1:3" x14ac:dyDescent="0.25">
      <c r="A37" s="5">
        <v>44280</v>
      </c>
      <c r="B37" s="4">
        <v>1826</v>
      </c>
      <c r="C37" s="4">
        <v>1531</v>
      </c>
    </row>
    <row r="38" spans="1:3" x14ac:dyDescent="0.25">
      <c r="A38" s="5">
        <v>44281</v>
      </c>
      <c r="B38" s="4">
        <v>3367</v>
      </c>
      <c r="C38" s="4">
        <v>1290</v>
      </c>
    </row>
    <row r="39" spans="1:3" x14ac:dyDescent="0.25">
      <c r="A39" s="5">
        <v>44282</v>
      </c>
      <c r="B39" s="4">
        <v>1151</v>
      </c>
      <c r="C39" s="4">
        <v>871</v>
      </c>
    </row>
    <row r="40" spans="1:3" x14ac:dyDescent="0.25">
      <c r="A40" s="5">
        <v>44283</v>
      </c>
      <c r="B40" s="4">
        <v>681</v>
      </c>
      <c r="C40" s="4">
        <v>483</v>
      </c>
    </row>
    <row r="41" spans="1:3" x14ac:dyDescent="0.25">
      <c r="A41" s="5">
        <v>44284</v>
      </c>
      <c r="B41" s="4">
        <v>3798</v>
      </c>
      <c r="C41" s="4">
        <v>1119</v>
      </c>
    </row>
    <row r="42" spans="1:3" x14ac:dyDescent="0.25">
      <c r="A42" s="5">
        <v>44285</v>
      </c>
      <c r="B42" s="4">
        <v>4168</v>
      </c>
      <c r="C42" s="4">
        <v>1499</v>
      </c>
    </row>
    <row r="43" spans="1:3" x14ac:dyDescent="0.25">
      <c r="A43" s="5">
        <v>44286</v>
      </c>
      <c r="B43" s="4">
        <v>5437</v>
      </c>
      <c r="C43" s="4">
        <v>1328</v>
      </c>
    </row>
    <row r="44" spans="1:3" x14ac:dyDescent="0.25">
      <c r="A44" s="5">
        <v>44287</v>
      </c>
      <c r="B44" s="4">
        <v>5200</v>
      </c>
      <c r="C44" s="4">
        <v>1244</v>
      </c>
    </row>
    <row r="45" spans="1:3" x14ac:dyDescent="0.25">
      <c r="A45" s="5">
        <v>44288</v>
      </c>
      <c r="B45" s="4">
        <v>1722</v>
      </c>
      <c r="C45" s="4">
        <v>295</v>
      </c>
    </row>
    <row r="46" spans="1:3" x14ac:dyDescent="0.25">
      <c r="A46" s="5">
        <v>44289</v>
      </c>
      <c r="B46" s="4">
        <v>1412</v>
      </c>
      <c r="C46" s="4">
        <v>335</v>
      </c>
    </row>
    <row r="47" spans="1:3" x14ac:dyDescent="0.25">
      <c r="A47" s="5">
        <v>44290</v>
      </c>
      <c r="B47" s="4">
        <v>757</v>
      </c>
      <c r="C47" s="4">
        <v>195</v>
      </c>
    </row>
    <row r="48" spans="1:3" x14ac:dyDescent="0.25">
      <c r="A48" s="5">
        <v>44291</v>
      </c>
      <c r="B48" s="4">
        <v>923</v>
      </c>
      <c r="C48" s="4">
        <v>291</v>
      </c>
    </row>
    <row r="49" spans="1:3" x14ac:dyDescent="0.25">
      <c r="A49" s="5">
        <v>44292</v>
      </c>
      <c r="B49" s="4">
        <v>3518</v>
      </c>
      <c r="C49" s="4">
        <v>1437</v>
      </c>
    </row>
    <row r="50" spans="1:3" x14ac:dyDescent="0.25">
      <c r="A50" s="5">
        <v>44293</v>
      </c>
      <c r="B50" s="4">
        <v>5107</v>
      </c>
      <c r="C50" s="4">
        <v>2143</v>
      </c>
    </row>
    <row r="51" spans="1:3" x14ac:dyDescent="0.25">
      <c r="A51" s="5">
        <v>44294</v>
      </c>
      <c r="B51" s="4">
        <v>6460</v>
      </c>
      <c r="C51" s="4">
        <v>1764</v>
      </c>
    </row>
    <row r="52" spans="1:3" x14ac:dyDescent="0.25">
      <c r="A52" s="5">
        <v>44295</v>
      </c>
      <c r="B52" s="4">
        <v>5410</v>
      </c>
      <c r="C52" s="4">
        <v>1928</v>
      </c>
    </row>
    <row r="53" spans="1:3" x14ac:dyDescent="0.25">
      <c r="A53" s="5">
        <v>44296</v>
      </c>
      <c r="B53" s="4">
        <v>3266</v>
      </c>
      <c r="C53" s="4">
        <v>690</v>
      </c>
    </row>
    <row r="54" spans="1:3" x14ac:dyDescent="0.25">
      <c r="A54" s="5">
        <v>44297</v>
      </c>
      <c r="B54" s="4">
        <v>2476</v>
      </c>
      <c r="C54" s="4">
        <v>1081</v>
      </c>
    </row>
    <row r="55" spans="1:3" x14ac:dyDescent="0.25">
      <c r="A55" s="5">
        <v>44298</v>
      </c>
      <c r="B55" s="4">
        <v>5989</v>
      </c>
      <c r="C55" s="4">
        <v>1722</v>
      </c>
    </row>
    <row r="56" spans="1:3" x14ac:dyDescent="0.25">
      <c r="A56" s="5">
        <v>44299</v>
      </c>
      <c r="B56" s="4">
        <v>6776</v>
      </c>
      <c r="C56" s="4">
        <v>1625</v>
      </c>
    </row>
    <row r="57" spans="1:3" x14ac:dyDescent="0.25">
      <c r="A57" s="5">
        <v>44300</v>
      </c>
      <c r="B57" s="4">
        <v>6496</v>
      </c>
      <c r="C57" s="4">
        <v>1517</v>
      </c>
    </row>
    <row r="58" spans="1:3" x14ac:dyDescent="0.25">
      <c r="A58" s="5">
        <v>44301</v>
      </c>
      <c r="B58" s="4">
        <v>6780</v>
      </c>
      <c r="C58" s="4">
        <v>1839</v>
      </c>
    </row>
    <row r="59" spans="1:3" x14ac:dyDescent="0.25">
      <c r="A59" s="5">
        <v>44302</v>
      </c>
      <c r="B59" s="4">
        <v>6644</v>
      </c>
      <c r="C59" s="4">
        <v>2603</v>
      </c>
    </row>
    <row r="60" spans="1:3" x14ac:dyDescent="0.25">
      <c r="A60" s="5">
        <v>44303</v>
      </c>
      <c r="B60" s="4">
        <v>3787</v>
      </c>
      <c r="C60" s="4">
        <v>1122</v>
      </c>
    </row>
    <row r="61" spans="1:3" x14ac:dyDescent="0.25">
      <c r="A61" s="5">
        <v>44304</v>
      </c>
      <c r="B61" s="4">
        <v>1474</v>
      </c>
      <c r="C61" s="4">
        <v>586</v>
      </c>
    </row>
    <row r="62" spans="1:3" x14ac:dyDescent="0.25">
      <c r="A62" s="5">
        <v>44305</v>
      </c>
      <c r="B62" s="4">
        <v>5058</v>
      </c>
      <c r="C62" s="4">
        <v>2037</v>
      </c>
    </row>
    <row r="63" spans="1:3" x14ac:dyDescent="0.25">
      <c r="A63" s="5">
        <v>44306</v>
      </c>
      <c r="B63" s="4">
        <v>6039</v>
      </c>
      <c r="C63" s="4">
        <v>2986</v>
      </c>
    </row>
    <row r="64" spans="1:3" x14ac:dyDescent="0.25">
      <c r="A64" s="5">
        <v>44307</v>
      </c>
      <c r="B64" s="4">
        <v>6485</v>
      </c>
      <c r="C64" s="4">
        <v>3423</v>
      </c>
    </row>
    <row r="65" spans="1:3" x14ac:dyDescent="0.25">
      <c r="A65" s="5">
        <v>44308</v>
      </c>
      <c r="B65" s="4">
        <v>6120</v>
      </c>
      <c r="C65" s="4">
        <v>3866</v>
      </c>
    </row>
    <row r="66" spans="1:3" x14ac:dyDescent="0.25">
      <c r="A66" s="5">
        <v>44309</v>
      </c>
      <c r="B66" s="4">
        <v>7692</v>
      </c>
      <c r="C66" s="4">
        <v>3545</v>
      </c>
    </row>
    <row r="67" spans="1:3" x14ac:dyDescent="0.25">
      <c r="A67" s="5">
        <v>44310</v>
      </c>
      <c r="B67" s="4">
        <v>3058</v>
      </c>
      <c r="C67" s="4">
        <v>1376</v>
      </c>
    </row>
    <row r="68" spans="1:3" x14ac:dyDescent="0.25">
      <c r="A68" s="5">
        <v>44311</v>
      </c>
      <c r="B68" s="4">
        <v>1467</v>
      </c>
      <c r="C68" s="4">
        <v>906</v>
      </c>
    </row>
    <row r="69" spans="1:3" x14ac:dyDescent="0.25">
      <c r="A69" s="5">
        <v>44312</v>
      </c>
      <c r="B69" s="4">
        <v>1383</v>
      </c>
      <c r="C69" s="4">
        <v>862</v>
      </c>
    </row>
    <row r="70" spans="1:3" x14ac:dyDescent="0.25">
      <c r="A70" s="5">
        <v>44313</v>
      </c>
      <c r="B70" s="4">
        <v>6649</v>
      </c>
      <c r="C70" s="4">
        <v>3202</v>
      </c>
    </row>
    <row r="71" spans="1:3" x14ac:dyDescent="0.25">
      <c r="A71" s="5">
        <v>44314</v>
      </c>
      <c r="B71" s="4">
        <v>7194</v>
      </c>
      <c r="C71" s="4">
        <v>3656</v>
      </c>
    </row>
    <row r="72" spans="1:3" x14ac:dyDescent="0.25">
      <c r="A72" s="5">
        <v>44315</v>
      </c>
      <c r="B72" s="4">
        <v>7133</v>
      </c>
      <c r="C72" s="4">
        <v>4956</v>
      </c>
    </row>
    <row r="73" spans="1:3" x14ac:dyDescent="0.25">
      <c r="A73" s="5">
        <v>44316</v>
      </c>
      <c r="B73" s="4">
        <v>7881</v>
      </c>
      <c r="C73" s="4">
        <v>5004</v>
      </c>
    </row>
    <row r="74" spans="1:3" x14ac:dyDescent="0.25">
      <c r="A74" s="5">
        <v>44317</v>
      </c>
      <c r="B74" s="4">
        <v>3466</v>
      </c>
      <c r="C74" s="4">
        <v>1940</v>
      </c>
    </row>
    <row r="75" spans="1:3" x14ac:dyDescent="0.25">
      <c r="A75" s="5">
        <v>44318</v>
      </c>
      <c r="B75" s="4">
        <v>1600</v>
      </c>
      <c r="C75" s="4">
        <v>1914</v>
      </c>
    </row>
    <row r="76" spans="1:3" x14ac:dyDescent="0.25">
      <c r="A76" s="5">
        <v>44319</v>
      </c>
      <c r="B76" s="4">
        <v>6043</v>
      </c>
      <c r="C76" s="4">
        <v>4461</v>
      </c>
    </row>
    <row r="77" spans="1:3" x14ac:dyDescent="0.25">
      <c r="A77" s="5">
        <v>44320</v>
      </c>
      <c r="B77" s="4">
        <v>7978</v>
      </c>
      <c r="C77" s="4">
        <v>5257</v>
      </c>
    </row>
  </sheetData>
  <sortState xmlns:xlrd2="http://schemas.microsoft.com/office/spreadsheetml/2017/richdata2" ref="A1">
    <sortCondition ref="A1"/>
  </sortState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866D9-CC04-4633-AEAD-ED56904FA09D}">
  <dimension ref="A1:C23"/>
  <sheetViews>
    <sheetView workbookViewId="0">
      <selection activeCell="C2" sqref="C2:C22"/>
    </sheetView>
  </sheetViews>
  <sheetFormatPr defaultRowHeight="15" x14ac:dyDescent="0.25"/>
  <cols>
    <col min="1" max="1" width="31" customWidth="1"/>
    <col min="2" max="3" width="33.85546875" customWidth="1"/>
  </cols>
  <sheetData>
    <row r="1" spans="1:3" s="1" customFormat="1" x14ac:dyDescent="0.25">
      <c r="A1" s="1" t="s">
        <v>0</v>
      </c>
      <c r="B1" s="1" t="s">
        <v>1</v>
      </c>
      <c r="C1" s="1" t="s">
        <v>3</v>
      </c>
    </row>
    <row r="2" spans="1:3" x14ac:dyDescent="0.25">
      <c r="A2" s="6" t="s">
        <v>4</v>
      </c>
      <c r="B2" s="6">
        <v>28364</v>
      </c>
      <c r="C2" s="6">
        <v>12871</v>
      </c>
    </row>
    <row r="3" spans="1:3" x14ac:dyDescent="0.25">
      <c r="A3" s="6" t="s">
        <v>2</v>
      </c>
      <c r="B3" s="6">
        <v>7221</v>
      </c>
      <c r="C3" s="6">
        <v>1862</v>
      </c>
    </row>
    <row r="4" spans="1:3" x14ac:dyDescent="0.25">
      <c r="A4" s="6" t="s">
        <v>10</v>
      </c>
      <c r="B4" s="6">
        <v>21252</v>
      </c>
      <c r="C4" s="6">
        <v>3973</v>
      </c>
    </row>
    <row r="5" spans="1:3" x14ac:dyDescent="0.25">
      <c r="A5" s="6" t="s">
        <v>15</v>
      </c>
      <c r="B5" s="6">
        <v>14334</v>
      </c>
      <c r="C5" s="6">
        <v>6998</v>
      </c>
    </row>
    <row r="6" spans="1:3" x14ac:dyDescent="0.25">
      <c r="A6" s="6" t="s">
        <v>14</v>
      </c>
      <c r="B6" s="6">
        <v>40430</v>
      </c>
      <c r="C6" s="6">
        <v>21534</v>
      </c>
    </row>
    <row r="7" spans="1:3" x14ac:dyDescent="0.25">
      <c r="A7" s="6" t="s">
        <v>13</v>
      </c>
      <c r="B7" s="6">
        <v>6214</v>
      </c>
      <c r="C7" s="6">
        <v>1584</v>
      </c>
    </row>
    <row r="8" spans="1:3" x14ac:dyDescent="0.25">
      <c r="A8" s="6" t="s">
        <v>23</v>
      </c>
      <c r="B8" s="6">
        <v>6013</v>
      </c>
      <c r="C8" s="6">
        <v>2647</v>
      </c>
    </row>
    <row r="9" spans="1:3" x14ac:dyDescent="0.25">
      <c r="A9" s="6" t="s">
        <v>27</v>
      </c>
      <c r="B9" s="6">
        <v>5047</v>
      </c>
      <c r="C9" s="6">
        <v>1590</v>
      </c>
    </row>
    <row r="10" spans="1:3" x14ac:dyDescent="0.25">
      <c r="A10" s="6" t="s">
        <v>6</v>
      </c>
      <c r="B10" s="6">
        <v>3371</v>
      </c>
      <c r="C10" s="6">
        <v>334</v>
      </c>
    </row>
    <row r="11" spans="1:3" x14ac:dyDescent="0.25">
      <c r="A11" s="6" t="s">
        <v>5</v>
      </c>
      <c r="B11" s="6">
        <v>12808</v>
      </c>
      <c r="C11" s="6">
        <v>5775</v>
      </c>
    </row>
    <row r="12" spans="1:3" x14ac:dyDescent="0.25">
      <c r="A12" s="6" t="s">
        <v>28</v>
      </c>
      <c r="B12" s="6">
        <v>9087</v>
      </c>
      <c r="C12" s="6">
        <v>1922</v>
      </c>
    </row>
    <row r="13" spans="1:3" x14ac:dyDescent="0.25">
      <c r="A13" s="6" t="s">
        <v>29</v>
      </c>
      <c r="B13" s="6">
        <v>9204</v>
      </c>
      <c r="C13" s="6">
        <v>7872</v>
      </c>
    </row>
    <row r="14" spans="1:3" x14ac:dyDescent="0.25">
      <c r="A14" s="6" t="s">
        <v>30</v>
      </c>
      <c r="B14" s="6">
        <v>3772</v>
      </c>
      <c r="C14" s="6">
        <v>1440</v>
      </c>
    </row>
    <row r="15" spans="1:3" x14ac:dyDescent="0.25">
      <c r="A15" s="6" t="s">
        <v>31</v>
      </c>
      <c r="B15" s="6">
        <v>16039</v>
      </c>
      <c r="C15" s="6">
        <v>5113</v>
      </c>
    </row>
    <row r="16" spans="1:3" x14ac:dyDescent="0.25">
      <c r="A16" s="6" t="s">
        <v>32</v>
      </c>
      <c r="B16" s="6">
        <v>1887</v>
      </c>
      <c r="C16" s="6">
        <v>549</v>
      </c>
    </row>
    <row r="17" spans="1:3" x14ac:dyDescent="0.25">
      <c r="A17" s="6" t="s">
        <v>33</v>
      </c>
      <c r="B17" s="6">
        <v>2196</v>
      </c>
      <c r="C17" s="6">
        <v>1121</v>
      </c>
    </row>
    <row r="18" spans="1:3" x14ac:dyDescent="0.25">
      <c r="A18" s="6" t="s">
        <v>34</v>
      </c>
      <c r="B18" s="6">
        <v>15471</v>
      </c>
      <c r="C18" s="6">
        <v>5117</v>
      </c>
    </row>
    <row r="19" spans="1:3" x14ac:dyDescent="0.25">
      <c r="A19" s="6" t="s">
        <v>35</v>
      </c>
      <c r="B19" s="6">
        <v>1790</v>
      </c>
      <c r="C19" s="6">
        <v>81</v>
      </c>
    </row>
    <row r="20" spans="1:3" x14ac:dyDescent="0.25">
      <c r="A20" s="6" t="s">
        <v>36</v>
      </c>
      <c r="B20" s="6">
        <v>9683</v>
      </c>
      <c r="C20" s="6">
        <v>4577</v>
      </c>
    </row>
    <row r="21" spans="1:3" x14ac:dyDescent="0.25">
      <c r="A21" s="6" t="s">
        <v>37</v>
      </c>
      <c r="B21" s="6">
        <v>929</v>
      </c>
      <c r="C21" s="6">
        <v>60</v>
      </c>
    </row>
    <row r="22" spans="1:3" x14ac:dyDescent="0.25">
      <c r="A22" s="6" t="s">
        <v>38</v>
      </c>
      <c r="B22" s="6">
        <v>2491</v>
      </c>
      <c r="C22" s="6">
        <v>277</v>
      </c>
    </row>
    <row r="23" spans="1:3" x14ac:dyDescent="0.25">
      <c r="A23" t="s">
        <v>11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046D-5FCB-424C-B014-FC06EA34B641}">
  <dimension ref="A1:C22"/>
  <sheetViews>
    <sheetView workbookViewId="0">
      <selection activeCell="G9" sqref="G9"/>
    </sheetView>
  </sheetViews>
  <sheetFormatPr defaultRowHeight="15" x14ac:dyDescent="0.25"/>
  <cols>
    <col min="1" max="1" width="24.140625" customWidth="1"/>
    <col min="2" max="3" width="33.85546875" customWidth="1"/>
  </cols>
  <sheetData>
    <row r="1" spans="1:3" s="1" customFormat="1" x14ac:dyDescent="0.25">
      <c r="A1" s="1" t="s">
        <v>24</v>
      </c>
      <c r="B1" s="1" t="s">
        <v>1</v>
      </c>
      <c r="C1" s="1" t="s">
        <v>3</v>
      </c>
    </row>
    <row r="2" spans="1:3" x14ac:dyDescent="0.25">
      <c r="A2" s="7" t="s">
        <v>4</v>
      </c>
      <c r="B2" s="4">
        <v>26595</v>
      </c>
      <c r="C2" s="4">
        <v>13362</v>
      </c>
    </row>
    <row r="3" spans="1:3" x14ac:dyDescent="0.25">
      <c r="A3" s="7" t="s">
        <v>2</v>
      </c>
      <c r="B3" s="4">
        <v>7600</v>
      </c>
      <c r="C3" s="4">
        <v>2144</v>
      </c>
    </row>
    <row r="4" spans="1:3" x14ac:dyDescent="0.25">
      <c r="A4" s="7" t="s">
        <v>10</v>
      </c>
      <c r="B4" s="4">
        <v>22515</v>
      </c>
      <c r="C4" s="4">
        <v>5080</v>
      </c>
    </row>
    <row r="5" spans="1:3" x14ac:dyDescent="0.25">
      <c r="A5" s="7" t="s">
        <v>15</v>
      </c>
      <c r="B5" s="4">
        <v>14323</v>
      </c>
      <c r="C5" s="4">
        <v>7122</v>
      </c>
    </row>
    <row r="6" spans="1:3" x14ac:dyDescent="0.25">
      <c r="A6" s="7" t="s">
        <v>14</v>
      </c>
      <c r="B6" s="4">
        <v>29410</v>
      </c>
      <c r="C6" s="4">
        <v>13664</v>
      </c>
    </row>
    <row r="7" spans="1:3" x14ac:dyDescent="0.25">
      <c r="A7" s="7" t="s">
        <v>13</v>
      </c>
      <c r="B7" s="4">
        <v>6331</v>
      </c>
      <c r="C7" s="4">
        <v>1710</v>
      </c>
    </row>
    <row r="8" spans="1:3" x14ac:dyDescent="0.25">
      <c r="A8" s="7" t="s">
        <v>23</v>
      </c>
      <c r="B8" s="4">
        <v>6505</v>
      </c>
      <c r="C8" s="4">
        <v>3179</v>
      </c>
    </row>
    <row r="9" spans="1:3" x14ac:dyDescent="0.25">
      <c r="A9" s="7" t="s">
        <v>27</v>
      </c>
      <c r="B9" s="4">
        <v>4841</v>
      </c>
      <c r="C9" s="4">
        <v>1550</v>
      </c>
    </row>
    <row r="10" spans="1:3" x14ac:dyDescent="0.25">
      <c r="A10" s="7" t="s">
        <v>6</v>
      </c>
      <c r="B10" s="4">
        <v>6011</v>
      </c>
      <c r="C10" s="4">
        <v>2372</v>
      </c>
    </row>
    <row r="11" spans="1:3" x14ac:dyDescent="0.25">
      <c r="A11" s="7" t="s">
        <v>5</v>
      </c>
      <c r="B11" s="4">
        <v>12953</v>
      </c>
      <c r="C11" s="4">
        <v>5988</v>
      </c>
    </row>
    <row r="12" spans="1:3" x14ac:dyDescent="0.25">
      <c r="A12" s="7" t="s">
        <v>28</v>
      </c>
      <c r="B12" s="4">
        <v>9115</v>
      </c>
      <c r="C12" s="4">
        <v>2125</v>
      </c>
    </row>
    <row r="13" spans="1:3" x14ac:dyDescent="0.25">
      <c r="A13" s="7" t="s">
        <v>46</v>
      </c>
      <c r="B13" s="4">
        <v>185</v>
      </c>
      <c r="C13" s="4">
        <v>60</v>
      </c>
    </row>
    <row r="14" spans="1:3" x14ac:dyDescent="0.25">
      <c r="A14" s="7" t="s">
        <v>30</v>
      </c>
      <c r="B14" s="4">
        <v>3792</v>
      </c>
      <c r="C14" s="4">
        <v>1439</v>
      </c>
    </row>
    <row r="15" spans="1:3" x14ac:dyDescent="0.25">
      <c r="A15" s="7" t="s">
        <v>31</v>
      </c>
      <c r="B15" s="4">
        <v>16283</v>
      </c>
      <c r="C15" s="4">
        <v>5339</v>
      </c>
    </row>
    <row r="16" spans="1:3" x14ac:dyDescent="0.25">
      <c r="A16" s="7" t="s">
        <v>32</v>
      </c>
      <c r="B16" s="4">
        <v>1907</v>
      </c>
      <c r="C16" s="4">
        <v>585</v>
      </c>
    </row>
    <row r="17" spans="1:3" x14ac:dyDescent="0.25">
      <c r="A17" s="7" t="s">
        <v>33</v>
      </c>
      <c r="B17" s="4">
        <v>2392</v>
      </c>
      <c r="C17" s="4">
        <v>1223</v>
      </c>
    </row>
    <row r="18" spans="1:3" x14ac:dyDescent="0.25">
      <c r="A18" s="7" t="s">
        <v>34</v>
      </c>
      <c r="B18" s="4">
        <v>15907</v>
      </c>
      <c r="C18" s="4">
        <v>5469</v>
      </c>
    </row>
    <row r="19" spans="1:3" x14ac:dyDescent="0.25">
      <c r="A19" s="7" t="s">
        <v>35</v>
      </c>
      <c r="B19" s="4">
        <v>1908</v>
      </c>
      <c r="C19" s="4">
        <v>213</v>
      </c>
    </row>
    <row r="20" spans="1:3" x14ac:dyDescent="0.25">
      <c r="A20" s="7" t="s">
        <v>36</v>
      </c>
      <c r="B20" s="4">
        <v>25016</v>
      </c>
      <c r="C20" s="4">
        <v>13901</v>
      </c>
    </row>
    <row r="21" spans="1:3" x14ac:dyDescent="0.25">
      <c r="A21" s="7" t="s">
        <v>37</v>
      </c>
      <c r="B21" s="4">
        <v>927</v>
      </c>
      <c r="C21" s="4">
        <v>87</v>
      </c>
    </row>
    <row r="22" spans="1:3" x14ac:dyDescent="0.25">
      <c r="A22" s="7" t="s">
        <v>38</v>
      </c>
      <c r="B22" s="4">
        <v>3087</v>
      </c>
      <c r="C22" s="4">
        <v>685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B0AC-ADAD-4B60-92C3-E86816020EFE}">
  <dimension ref="A1:C6"/>
  <sheetViews>
    <sheetView workbookViewId="0">
      <selection activeCell="C2" sqref="C2:C6"/>
    </sheetView>
  </sheetViews>
  <sheetFormatPr defaultRowHeight="15" x14ac:dyDescent="0.25"/>
  <cols>
    <col min="1" max="1" width="22.5703125" customWidth="1"/>
    <col min="2" max="3" width="33.85546875" customWidth="1"/>
  </cols>
  <sheetData>
    <row r="1" spans="1:3" s="1" customFormat="1" x14ac:dyDescent="0.25">
      <c r="A1" s="1" t="s">
        <v>16</v>
      </c>
      <c r="B1" s="1" t="s">
        <v>1</v>
      </c>
      <c r="C1" s="1" t="s">
        <v>3</v>
      </c>
    </row>
    <row r="2" spans="1:3" x14ac:dyDescent="0.25">
      <c r="A2" s="7" t="s">
        <v>19</v>
      </c>
      <c r="B2" s="4">
        <v>20081</v>
      </c>
      <c r="C2" s="4">
        <v>7712</v>
      </c>
    </row>
    <row r="3" spans="1:3" x14ac:dyDescent="0.25">
      <c r="A3" s="7" t="s">
        <v>18</v>
      </c>
      <c r="B3" s="4">
        <v>13890</v>
      </c>
      <c r="C3" s="4">
        <v>6085</v>
      </c>
    </row>
    <row r="4" spans="1:3" x14ac:dyDescent="0.25">
      <c r="A4" s="7" t="s">
        <v>17</v>
      </c>
      <c r="B4" s="4">
        <v>41235</v>
      </c>
      <c r="C4" s="4">
        <v>16775</v>
      </c>
    </row>
    <row r="5" spans="1:3" x14ac:dyDescent="0.25">
      <c r="A5" s="7" t="s">
        <v>25</v>
      </c>
      <c r="B5" s="4">
        <v>140028</v>
      </c>
      <c r="C5" s="4">
        <v>55544</v>
      </c>
    </row>
    <row r="6" spans="1:3" x14ac:dyDescent="0.25">
      <c r="A6" s="7" t="s">
        <v>26</v>
      </c>
      <c r="B6" s="4">
        <v>2369</v>
      </c>
      <c r="C6" s="4">
        <v>1181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7E637-CCC6-43B9-8CA1-66886C041D43}">
  <dimension ref="A1:C4"/>
  <sheetViews>
    <sheetView workbookViewId="0">
      <selection activeCell="I16" sqref="I16"/>
    </sheetView>
  </sheetViews>
  <sheetFormatPr defaultRowHeight="15" x14ac:dyDescent="0.25"/>
  <cols>
    <col min="1" max="1" width="28.28515625" customWidth="1"/>
    <col min="2" max="2" width="25.140625" customWidth="1"/>
    <col min="3" max="3" width="27.85546875" customWidth="1"/>
  </cols>
  <sheetData>
    <row r="1" spans="1:3" s="1" customFormat="1" x14ac:dyDescent="0.25">
      <c r="A1" s="1" t="s">
        <v>65</v>
      </c>
      <c r="B1" s="1" t="s">
        <v>1</v>
      </c>
      <c r="C1" s="1" t="s">
        <v>3</v>
      </c>
    </row>
    <row r="2" spans="1:3" x14ac:dyDescent="0.25">
      <c r="A2" s="7" t="s">
        <v>9</v>
      </c>
      <c r="B2" s="4">
        <v>138888</v>
      </c>
      <c r="C2" s="4">
        <v>51328</v>
      </c>
    </row>
    <row r="3" spans="1:3" x14ac:dyDescent="0.25">
      <c r="A3" s="7" t="s">
        <v>8</v>
      </c>
      <c r="B3" s="4">
        <v>78444</v>
      </c>
      <c r="C3" s="4">
        <v>35859</v>
      </c>
    </row>
    <row r="4" spans="1:3" x14ac:dyDescent="0.25">
      <c r="A4" s="7" t="s">
        <v>7</v>
      </c>
      <c r="B4" s="4">
        <v>271</v>
      </c>
      <c r="C4" s="4">
        <v>110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Cumulative Plan</vt:lpstr>
      <vt:lpstr>DHB Plan as at 14.04.2021</vt:lpstr>
      <vt:lpstr>DHB Plan Variance</vt:lpstr>
      <vt:lpstr>Date</vt:lpstr>
      <vt:lpstr>DHBofService</vt:lpstr>
      <vt:lpstr>DHBofResidence</vt:lpstr>
      <vt:lpstr>Ethnicity</vt:lpstr>
      <vt:lpstr>Gender</vt:lpstr>
      <vt:lpstr>Age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Tony Zheng</cp:lastModifiedBy>
  <dcterms:created xsi:type="dcterms:W3CDTF">2014-04-30T10:51:23Z</dcterms:created>
  <dcterms:modified xsi:type="dcterms:W3CDTF">2021-05-04T21:49:10Z</dcterms:modified>
  <cp:category/>
</cp:coreProperties>
</file>