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mar\Documents\R\Masters Thesis Project\"/>
    </mc:Choice>
  </mc:AlternateContent>
  <xr:revisionPtr revIDLastSave="0" documentId="8_{68498BF3-7FB7-467C-92A0-20ACCDDCD9DB}" xr6:coauthVersionLast="47" xr6:coauthVersionMax="47" xr10:uidLastSave="{00000000-0000-0000-0000-000000000000}"/>
  <bookViews>
    <workbookView xWindow="-108" yWindow="-108" windowWidth="23256" windowHeight="12456" xr2:uid="{9E7C5820-5D56-4838-9A79-769934F097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0" i="1" l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  <c r="K52" i="1"/>
  <c r="L52" i="1" s="1"/>
  <c r="L51" i="1"/>
  <c r="K51" i="1"/>
  <c r="K50" i="1"/>
  <c r="L50" i="1" s="1"/>
  <c r="K49" i="1"/>
  <c r="L49" i="1" s="1"/>
  <c r="K48" i="1"/>
  <c r="L48" i="1" s="1"/>
  <c r="K47" i="1"/>
  <c r="L47" i="1" s="1"/>
  <c r="L46" i="1"/>
  <c r="K46" i="1"/>
  <c r="K45" i="1"/>
  <c r="L45" i="1" s="1"/>
  <c r="K44" i="1"/>
  <c r="L44" i="1" s="1"/>
  <c r="K43" i="1"/>
  <c r="L43" i="1" s="1"/>
  <c r="L42" i="1"/>
  <c r="K42" i="1"/>
  <c r="K41" i="1"/>
  <c r="L41" i="1" s="1"/>
  <c r="K40" i="1"/>
  <c r="L40" i="1" s="1"/>
  <c r="K39" i="1"/>
  <c r="L39" i="1" s="1"/>
  <c r="L38" i="1"/>
  <c r="K38" i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L23" i="1"/>
  <c r="K23" i="1"/>
  <c r="K22" i="1"/>
  <c r="L22" i="1" s="1"/>
  <c r="K21" i="1"/>
  <c r="L21" i="1" s="1"/>
  <c r="K20" i="1"/>
  <c r="L20" i="1" s="1"/>
  <c r="K19" i="1"/>
  <c r="L19" i="1" s="1"/>
  <c r="K18" i="1"/>
  <c r="L18" i="1" s="1"/>
  <c r="L17" i="1"/>
  <c r="K17" i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K4" i="1"/>
  <c r="L4" i="1" s="1"/>
  <c r="L3" i="1"/>
  <c r="K3" i="1"/>
  <c r="K2" i="1"/>
  <c r="L2" i="1" s="1"/>
</calcChain>
</file>

<file path=xl/sharedStrings.xml><?xml version="1.0" encoding="utf-8"?>
<sst xmlns="http://schemas.openxmlformats.org/spreadsheetml/2006/main" count="18" uniqueCount="18">
  <si>
    <t>ID</t>
  </si>
  <si>
    <t>Sample</t>
  </si>
  <si>
    <t>Date Started</t>
  </si>
  <si>
    <t>Time Start</t>
  </si>
  <si>
    <t>Initial DO (mg/l)</t>
  </si>
  <si>
    <t>Initial Temp (°C)</t>
  </si>
  <si>
    <t>Date End</t>
  </si>
  <si>
    <t>Time End</t>
  </si>
  <si>
    <t>Final DO (mg/l)</t>
  </si>
  <si>
    <t>Final Temp (°C)</t>
  </si>
  <si>
    <t>DeltaDO(mg/l)</t>
  </si>
  <si>
    <t>DeltaDO(mg)</t>
  </si>
  <si>
    <t>Sargassum weight (mg)</t>
  </si>
  <si>
    <t>331 (GGA)</t>
  </si>
  <si>
    <t>180(GGA)</t>
  </si>
  <si>
    <t>54(GGA)</t>
  </si>
  <si>
    <t>264(GGA)</t>
  </si>
  <si>
    <t>186(GGA)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</si>
</sst>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;@"/>
    <numFmt numFmtId="165" formatCode="0.0"/>
    <numFmt numFmtId="166" formatCode="0.000"/>
    <numFmt numFmtId="167" formatCode="m/d/yy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1DAFF-C7A5-4C88-A57C-BC8ABDBEDC88}">
  <dimension ref="A1:M60"/>
  <sheetViews>
    <sheetView tabSelected="1" topLeftCell="A31" workbookViewId="0">
      <selection activeCell="K16" sqref="K16"/>
    </sheetView>
  </sheetViews>
  <sheetFormatPr defaultRowHeight="14.4" x14ac:dyDescent="0.3"/>
  <cols>
    <col min="3" max="3" width="8.88671875" style="5"/>
    <col min="4" max="4" width="8.88671875" style="1"/>
    <col min="5" max="5" width="13.88671875" style="2" customWidth="1"/>
    <col min="6" max="6" width="13.44140625" customWidth="1"/>
    <col min="7" max="7" width="8.88671875" style="5"/>
    <col min="8" max="8" width="8.88671875" style="1"/>
    <col min="9" max="9" width="14" style="2" customWidth="1"/>
    <col min="10" max="10" width="13" style="3" customWidth="1"/>
    <col min="11" max="11" width="13.77734375" style="2" customWidth="1"/>
    <col min="12" max="12" width="12.77734375" style="4" customWidth="1"/>
    <col min="13" max="13" width="19" style="3" customWidth="1"/>
  </cols>
  <sheetData>
    <row r="1" spans="1:13" x14ac:dyDescent="0.3">
      <c r="A1" t="s">
        <v>0</v>
      </c>
      <c r="B1" t="s">
        <v>1</v>
      </c>
      <c r="C1" s="5" t="s">
        <v>2</v>
      </c>
      <c r="D1" s="1" t="s">
        <v>3</v>
      </c>
      <c r="E1" s="2" t="s">
        <v>4</v>
      </c>
      <c r="F1" s="3" t="s">
        <v>5</v>
      </c>
      <c r="G1" s="5" t="s">
        <v>6</v>
      </c>
      <c r="H1" s="1" t="s">
        <v>7</v>
      </c>
      <c r="I1" s="2" t="s">
        <v>8</v>
      </c>
      <c r="J1" s="3" t="s">
        <v>9</v>
      </c>
      <c r="K1" s="2" t="s">
        <v>10</v>
      </c>
      <c r="L1" s="4" t="s">
        <v>11</v>
      </c>
      <c r="M1" s="3" t="s">
        <v>12</v>
      </c>
    </row>
    <row r="2" spans="1:13" x14ac:dyDescent="0.3">
      <c r="A2">
        <v>1</v>
      </c>
      <c r="B2">
        <v>56</v>
      </c>
      <c r="C2" s="5">
        <v>45372</v>
      </c>
      <c r="D2" s="1">
        <v>0.49583333333333335</v>
      </c>
      <c r="E2" s="2">
        <v>8.5500000000000007</v>
      </c>
      <c r="F2" s="3">
        <v>22.8</v>
      </c>
      <c r="G2" s="5">
        <v>45377</v>
      </c>
      <c r="H2" s="1">
        <v>0.47083333333333333</v>
      </c>
      <c r="I2" s="2">
        <v>6.8</v>
      </c>
      <c r="J2" s="3">
        <v>21.5</v>
      </c>
      <c r="K2" s="2">
        <f>E2-I2</f>
        <v>1.7500000000000009</v>
      </c>
      <c r="L2" s="4">
        <f>K2*0.3</f>
        <v>0.52500000000000024</v>
      </c>
      <c r="M2" s="3">
        <v>5.6</v>
      </c>
    </row>
    <row r="3" spans="1:13" x14ac:dyDescent="0.3">
      <c r="A3">
        <v>1</v>
      </c>
      <c r="B3">
        <v>55</v>
      </c>
      <c r="C3" s="5">
        <v>45372</v>
      </c>
      <c r="D3" s="1">
        <v>0.49305555555555558</v>
      </c>
      <c r="E3" s="2">
        <v>8.57</v>
      </c>
      <c r="F3" s="3">
        <v>22.5</v>
      </c>
      <c r="G3" s="5">
        <v>45377</v>
      </c>
      <c r="H3" s="1">
        <v>0.46388888888888891</v>
      </c>
      <c r="I3" s="2">
        <v>7.32</v>
      </c>
      <c r="J3" s="3">
        <v>21.3</v>
      </c>
      <c r="K3" s="2">
        <f>E3-I3</f>
        <v>1.25</v>
      </c>
      <c r="L3" s="4">
        <f t="shared" ref="L3:L13" si="0">K3*0.3</f>
        <v>0.375</v>
      </c>
      <c r="M3" s="3">
        <v>9.5</v>
      </c>
    </row>
    <row r="4" spans="1:13" x14ac:dyDescent="0.3">
      <c r="A4">
        <v>1</v>
      </c>
      <c r="B4">
        <v>179</v>
      </c>
      <c r="C4" s="5">
        <v>45372</v>
      </c>
      <c r="D4" s="1">
        <v>0.49791666666666667</v>
      </c>
      <c r="E4" s="2">
        <v>8.56</v>
      </c>
      <c r="F4" s="3">
        <v>22.9</v>
      </c>
      <c r="G4" s="5">
        <v>45377</v>
      </c>
      <c r="H4" s="1">
        <v>0.46180555555555558</v>
      </c>
      <c r="I4" s="2">
        <v>7.84</v>
      </c>
      <c r="J4" s="3">
        <v>21.9</v>
      </c>
      <c r="K4" s="2">
        <f t="shared" ref="K4:K13" si="1">E4-I4</f>
        <v>0.72000000000000064</v>
      </c>
      <c r="L4" s="4">
        <f t="shared" si="0"/>
        <v>0.21600000000000019</v>
      </c>
      <c r="M4" s="3">
        <v>3.2</v>
      </c>
    </row>
    <row r="5" spans="1:13" x14ac:dyDescent="0.3">
      <c r="A5">
        <v>1</v>
      </c>
      <c r="B5">
        <v>61</v>
      </c>
      <c r="C5" s="5">
        <v>45372</v>
      </c>
      <c r="D5" s="1">
        <v>0.49444444444444446</v>
      </c>
      <c r="E5" s="2">
        <v>8.5500000000000007</v>
      </c>
      <c r="F5" s="3">
        <v>22.6</v>
      </c>
      <c r="G5" s="5">
        <v>45377</v>
      </c>
      <c r="H5" s="1">
        <v>0.46666666666666667</v>
      </c>
      <c r="I5" s="2">
        <v>8.02</v>
      </c>
      <c r="J5" s="3">
        <v>21.2</v>
      </c>
      <c r="K5" s="2">
        <f t="shared" si="1"/>
        <v>0.53000000000000114</v>
      </c>
      <c r="L5" s="4">
        <f t="shared" si="0"/>
        <v>0.15900000000000034</v>
      </c>
      <c r="M5" s="3">
        <v>1.6</v>
      </c>
    </row>
    <row r="6" spans="1:13" x14ac:dyDescent="0.3">
      <c r="A6">
        <v>1</v>
      </c>
      <c r="B6">
        <v>333</v>
      </c>
      <c r="C6" s="5">
        <v>45372</v>
      </c>
      <c r="D6" s="1">
        <v>0.48472222222222222</v>
      </c>
      <c r="E6" s="2">
        <v>8.7899999999999991</v>
      </c>
      <c r="F6" s="3">
        <v>22.2</v>
      </c>
      <c r="G6" s="5">
        <v>45377</v>
      </c>
      <c r="H6" s="1">
        <v>0.4777777777777778</v>
      </c>
      <c r="I6" s="2">
        <v>7.64</v>
      </c>
      <c r="J6" s="3">
        <v>21.8</v>
      </c>
      <c r="K6" s="2">
        <f t="shared" si="1"/>
        <v>1.1499999999999995</v>
      </c>
      <c r="L6" s="4">
        <f t="shared" si="0"/>
        <v>0.34499999999999981</v>
      </c>
      <c r="M6" s="3">
        <v>0.8</v>
      </c>
    </row>
    <row r="7" spans="1:13" x14ac:dyDescent="0.3">
      <c r="A7">
        <v>1</v>
      </c>
      <c r="B7">
        <v>57</v>
      </c>
      <c r="C7" s="5">
        <v>45372</v>
      </c>
      <c r="D7" s="1">
        <v>0.4826388888888889</v>
      </c>
      <c r="E7" s="2">
        <v>8.43</v>
      </c>
      <c r="F7" s="3">
        <v>22.5</v>
      </c>
      <c r="G7" s="5">
        <v>45377</v>
      </c>
      <c r="H7" s="1">
        <v>0.47291666666666665</v>
      </c>
      <c r="I7" s="2">
        <v>4.3499999999999996</v>
      </c>
      <c r="J7" s="3">
        <v>21.1</v>
      </c>
      <c r="K7" s="2">
        <f t="shared" si="1"/>
        <v>4.08</v>
      </c>
      <c r="L7" s="4">
        <f t="shared" si="0"/>
        <v>1.224</v>
      </c>
      <c r="M7" s="3">
        <v>24</v>
      </c>
    </row>
    <row r="8" spans="1:13" x14ac:dyDescent="0.3">
      <c r="A8">
        <v>1</v>
      </c>
      <c r="B8">
        <v>404</v>
      </c>
      <c r="C8" s="5">
        <v>45372</v>
      </c>
      <c r="D8" s="1">
        <v>0.48958333333333331</v>
      </c>
      <c r="E8" s="2">
        <v>8.6999999999999993</v>
      </c>
      <c r="F8" s="3">
        <v>22.5</v>
      </c>
      <c r="G8" s="5">
        <v>45377</v>
      </c>
      <c r="H8" s="1">
        <v>0.47430555555555554</v>
      </c>
      <c r="I8" s="2">
        <v>7.82</v>
      </c>
      <c r="J8" s="3">
        <v>21.4</v>
      </c>
      <c r="K8" s="2">
        <f t="shared" si="1"/>
        <v>0.87999999999999901</v>
      </c>
      <c r="L8" s="4">
        <f t="shared" si="0"/>
        <v>0.26399999999999968</v>
      </c>
      <c r="M8" s="3">
        <v>0.2</v>
      </c>
    </row>
    <row r="9" spans="1:13" x14ac:dyDescent="0.3">
      <c r="A9">
        <v>1</v>
      </c>
      <c r="B9">
        <v>325</v>
      </c>
      <c r="C9" s="5">
        <v>45372</v>
      </c>
      <c r="D9" s="1">
        <v>0.49166666666666664</v>
      </c>
      <c r="E9" s="2">
        <v>8.56</v>
      </c>
      <c r="F9" s="3">
        <v>22.6</v>
      </c>
      <c r="G9" s="5">
        <v>45377</v>
      </c>
      <c r="H9" s="1">
        <v>0.47986111111111113</v>
      </c>
      <c r="I9" s="2">
        <v>5.67</v>
      </c>
      <c r="J9" s="3">
        <v>21.7</v>
      </c>
      <c r="K9" s="2">
        <f t="shared" si="1"/>
        <v>2.8900000000000006</v>
      </c>
      <c r="L9" s="4">
        <f t="shared" si="0"/>
        <v>0.8670000000000001</v>
      </c>
      <c r="M9" s="3">
        <v>15.2</v>
      </c>
    </row>
    <row r="10" spans="1:13" x14ac:dyDescent="0.3">
      <c r="A10">
        <v>1</v>
      </c>
      <c r="B10">
        <v>54</v>
      </c>
      <c r="C10" s="5">
        <v>45372</v>
      </c>
      <c r="D10" s="1">
        <v>0.48819444444444443</v>
      </c>
      <c r="E10" s="2">
        <v>8.7100000000000009</v>
      </c>
      <c r="F10" s="3">
        <v>22.5</v>
      </c>
      <c r="G10" s="5">
        <v>45377</v>
      </c>
      <c r="H10" s="1">
        <v>0.47638888888888886</v>
      </c>
      <c r="I10" s="2">
        <v>2.86</v>
      </c>
      <c r="J10" s="3">
        <v>21.4</v>
      </c>
      <c r="K10" s="2">
        <f t="shared" si="1"/>
        <v>5.8500000000000014</v>
      </c>
      <c r="L10" s="4">
        <f t="shared" si="0"/>
        <v>1.7550000000000003</v>
      </c>
      <c r="M10" s="3">
        <v>36.6</v>
      </c>
    </row>
    <row r="11" spans="1:13" x14ac:dyDescent="0.3">
      <c r="A11">
        <v>1</v>
      </c>
      <c r="B11">
        <v>186</v>
      </c>
      <c r="C11" s="5">
        <v>45372</v>
      </c>
      <c r="D11" s="1">
        <v>0.48055555555555557</v>
      </c>
      <c r="E11" s="2">
        <v>8.5399999999999991</v>
      </c>
      <c r="F11" s="3">
        <v>22.6</v>
      </c>
      <c r="G11" s="5">
        <v>45377</v>
      </c>
      <c r="H11" s="1">
        <v>0.48194444444444445</v>
      </c>
      <c r="I11" s="2">
        <v>1.34</v>
      </c>
      <c r="J11" s="3">
        <v>21.2</v>
      </c>
      <c r="K11" s="2">
        <f t="shared" si="1"/>
        <v>7.1999999999999993</v>
      </c>
      <c r="L11" s="4">
        <f t="shared" si="0"/>
        <v>2.1599999999999997</v>
      </c>
      <c r="M11" s="3">
        <v>74</v>
      </c>
    </row>
    <row r="12" spans="1:13" x14ac:dyDescent="0.3">
      <c r="A12">
        <v>1</v>
      </c>
      <c r="B12">
        <v>178</v>
      </c>
      <c r="C12" s="5">
        <v>45372</v>
      </c>
      <c r="D12" s="1">
        <v>0.4777777777777778</v>
      </c>
      <c r="E12" s="2">
        <v>8.6999999999999993</v>
      </c>
      <c r="F12" s="3">
        <v>22.4</v>
      </c>
      <c r="G12" s="5">
        <v>45377</v>
      </c>
      <c r="H12" s="1">
        <v>0.46875</v>
      </c>
      <c r="I12" s="2">
        <v>8.07</v>
      </c>
      <c r="J12" s="3">
        <v>21.5</v>
      </c>
      <c r="K12" s="2">
        <f t="shared" si="1"/>
        <v>0.62999999999999901</v>
      </c>
      <c r="L12" s="4">
        <f t="shared" si="0"/>
        <v>0.1889999999999997</v>
      </c>
      <c r="M12" s="3">
        <v>0</v>
      </c>
    </row>
    <row r="13" spans="1:13" x14ac:dyDescent="0.3">
      <c r="A13">
        <v>1</v>
      </c>
      <c r="B13" t="s">
        <v>13</v>
      </c>
      <c r="C13" s="5">
        <v>45372</v>
      </c>
      <c r="D13" s="1">
        <v>0.4861111111111111</v>
      </c>
      <c r="E13" s="2">
        <v>8.58</v>
      </c>
      <c r="F13" s="3">
        <v>22.7</v>
      </c>
      <c r="G13" s="5">
        <v>45377</v>
      </c>
      <c r="H13" s="1">
        <v>0.48333333333333334</v>
      </c>
      <c r="I13" s="2">
        <v>6.1</v>
      </c>
      <c r="J13" s="3">
        <v>21.6</v>
      </c>
      <c r="K13" s="2">
        <f t="shared" si="1"/>
        <v>2.4800000000000004</v>
      </c>
      <c r="L13" s="4">
        <f t="shared" si="0"/>
        <v>0.74400000000000011</v>
      </c>
      <c r="M13" s="3">
        <v>0</v>
      </c>
    </row>
    <row r="14" spans="1:13" x14ac:dyDescent="0.3">
      <c r="A14">
        <v>2</v>
      </c>
      <c r="B14">
        <v>61</v>
      </c>
      <c r="C14" s="5">
        <v>45433</v>
      </c>
      <c r="D14" s="1">
        <v>0.47083333333333333</v>
      </c>
      <c r="E14" s="2">
        <v>8.2200000000000006</v>
      </c>
      <c r="F14" s="3">
        <v>22.3</v>
      </c>
      <c r="G14" s="5">
        <v>45438</v>
      </c>
      <c r="H14" s="1">
        <v>0.47569444444444442</v>
      </c>
      <c r="I14" s="2">
        <v>7.27</v>
      </c>
      <c r="J14" s="3">
        <v>19</v>
      </c>
      <c r="K14" s="2">
        <f>E14-I14</f>
        <v>0.95000000000000107</v>
      </c>
      <c r="L14" s="4">
        <f>K14*0.3</f>
        <v>0.28500000000000031</v>
      </c>
      <c r="M14" s="3">
        <v>9.8000000000000007</v>
      </c>
    </row>
    <row r="15" spans="1:13" x14ac:dyDescent="0.3">
      <c r="A15">
        <v>2</v>
      </c>
      <c r="B15">
        <v>186</v>
      </c>
      <c r="C15" s="5">
        <v>45433</v>
      </c>
      <c r="D15" s="1">
        <v>0.46944444444444444</v>
      </c>
      <c r="E15" s="2">
        <v>8.08</v>
      </c>
      <c r="F15" s="3">
        <v>22.3</v>
      </c>
      <c r="G15" s="5">
        <v>45438</v>
      </c>
      <c r="H15" s="1">
        <v>0.4861111111111111</v>
      </c>
      <c r="I15" s="2">
        <v>6.61</v>
      </c>
      <c r="J15" s="3">
        <v>20.6</v>
      </c>
      <c r="K15" s="2">
        <f>E15-I15</f>
        <v>1.4699999999999998</v>
      </c>
      <c r="L15" s="4">
        <f t="shared" ref="L15:L25" si="2">K15*0.3</f>
        <v>0.44099999999999989</v>
      </c>
      <c r="M15" s="3">
        <v>21.7</v>
      </c>
    </row>
    <row r="16" spans="1:13" x14ac:dyDescent="0.3">
      <c r="A16">
        <v>2</v>
      </c>
      <c r="B16">
        <v>333</v>
      </c>
      <c r="C16" s="5">
        <v>45433</v>
      </c>
      <c r="D16" s="1">
        <v>0.48055555555555557</v>
      </c>
      <c r="E16" s="2">
        <v>8.0399999999999991</v>
      </c>
      <c r="F16" s="3">
        <v>22.5</v>
      </c>
      <c r="G16" s="5">
        <v>45438</v>
      </c>
      <c r="H16" s="1">
        <v>0.47708333333333336</v>
      </c>
      <c r="I16" s="2">
        <v>5.85</v>
      </c>
      <c r="J16" s="3">
        <v>19.8</v>
      </c>
      <c r="K16" s="2">
        <f t="shared" ref="K16:K25" si="3">E16-I16</f>
        <v>2.1899999999999995</v>
      </c>
      <c r="L16" s="4">
        <f t="shared" si="2"/>
        <v>0.65699999999999981</v>
      </c>
      <c r="M16" s="3">
        <v>34.1</v>
      </c>
    </row>
    <row r="17" spans="1:13" x14ac:dyDescent="0.3">
      <c r="A17">
        <v>2</v>
      </c>
      <c r="B17">
        <v>57</v>
      </c>
      <c r="C17" s="5">
        <v>45433</v>
      </c>
      <c r="D17" s="1">
        <v>0.4777777777777778</v>
      </c>
      <c r="E17" s="2">
        <v>8.42</v>
      </c>
      <c r="F17" s="3">
        <v>22.7</v>
      </c>
      <c r="G17" s="5">
        <v>45438</v>
      </c>
      <c r="H17" s="1">
        <v>0.48888888888888887</v>
      </c>
      <c r="I17" s="2">
        <v>4.79</v>
      </c>
      <c r="J17" s="3">
        <v>21.1</v>
      </c>
      <c r="K17" s="2">
        <f t="shared" si="3"/>
        <v>3.63</v>
      </c>
      <c r="L17" s="4">
        <f t="shared" si="2"/>
        <v>1.089</v>
      </c>
      <c r="M17" s="3">
        <v>38.799999999999997</v>
      </c>
    </row>
    <row r="18" spans="1:13" x14ac:dyDescent="0.3">
      <c r="A18">
        <v>2</v>
      </c>
      <c r="B18">
        <v>331</v>
      </c>
      <c r="C18" s="5">
        <v>45433</v>
      </c>
      <c r="D18" s="1">
        <v>0.47916666666666669</v>
      </c>
      <c r="E18" s="2">
        <v>8.26</v>
      </c>
      <c r="F18" s="3">
        <v>22.3</v>
      </c>
      <c r="G18" s="5">
        <v>45438</v>
      </c>
      <c r="H18" s="1">
        <v>0.48472222222222222</v>
      </c>
      <c r="I18" s="2">
        <v>5.0599999999999996</v>
      </c>
      <c r="J18" s="3">
        <v>20.7</v>
      </c>
      <c r="K18" s="2">
        <f t="shared" si="3"/>
        <v>3.2</v>
      </c>
      <c r="L18" s="4">
        <f t="shared" si="2"/>
        <v>0.96</v>
      </c>
      <c r="M18" s="3">
        <v>47.4</v>
      </c>
    </row>
    <row r="19" spans="1:13" x14ac:dyDescent="0.3">
      <c r="A19">
        <v>2</v>
      </c>
      <c r="B19">
        <v>179</v>
      </c>
      <c r="C19" s="5">
        <v>45433</v>
      </c>
      <c r="D19" s="1">
        <v>0.46180555555555558</v>
      </c>
      <c r="E19" s="2">
        <v>8.5500000000000007</v>
      </c>
      <c r="F19" s="3">
        <v>22.3</v>
      </c>
      <c r="G19" s="5">
        <v>45438</v>
      </c>
      <c r="H19" s="1">
        <v>0.47916666666666669</v>
      </c>
      <c r="I19" s="2">
        <v>4.6100000000000003</v>
      </c>
      <c r="J19" s="3">
        <v>19.600000000000001</v>
      </c>
      <c r="K19" s="2">
        <f t="shared" si="3"/>
        <v>3.9400000000000004</v>
      </c>
      <c r="L19" s="4">
        <f t="shared" si="2"/>
        <v>1.1820000000000002</v>
      </c>
      <c r="M19" s="3">
        <v>70.099999999999994</v>
      </c>
    </row>
    <row r="20" spans="1:13" x14ac:dyDescent="0.3">
      <c r="A20">
        <v>2</v>
      </c>
      <c r="B20">
        <v>98</v>
      </c>
      <c r="C20" s="5">
        <v>45433</v>
      </c>
      <c r="D20" s="1">
        <v>0.46388888888888891</v>
      </c>
      <c r="E20" s="2">
        <v>8.3000000000000007</v>
      </c>
      <c r="F20" s="3">
        <v>22.3</v>
      </c>
      <c r="G20" s="5">
        <v>45438</v>
      </c>
      <c r="H20" s="1">
        <v>0.47222222222222221</v>
      </c>
      <c r="I20" s="2">
        <v>4.5199999999999996</v>
      </c>
      <c r="J20" s="3">
        <v>20.100000000000001</v>
      </c>
      <c r="K20" s="2">
        <f t="shared" si="3"/>
        <v>3.7800000000000011</v>
      </c>
      <c r="L20" s="4">
        <f t="shared" si="2"/>
        <v>1.1340000000000003</v>
      </c>
      <c r="M20" s="3">
        <v>56.3</v>
      </c>
    </row>
    <row r="21" spans="1:13" x14ac:dyDescent="0.3">
      <c r="A21">
        <v>2</v>
      </c>
      <c r="B21">
        <v>86</v>
      </c>
      <c r="C21" s="5">
        <v>45433</v>
      </c>
      <c r="D21" s="1">
        <v>0.47638888888888886</v>
      </c>
      <c r="E21" s="2">
        <v>8.27</v>
      </c>
      <c r="F21" s="3">
        <v>22.2</v>
      </c>
      <c r="G21" s="5">
        <v>45438</v>
      </c>
      <c r="H21" s="1">
        <v>0.46944444444444444</v>
      </c>
      <c r="I21" s="2">
        <v>7.58</v>
      </c>
      <c r="J21" s="3">
        <v>19.899999999999999</v>
      </c>
      <c r="K21" s="2">
        <f t="shared" si="3"/>
        <v>0.6899999999999995</v>
      </c>
      <c r="L21" s="4">
        <f t="shared" si="2"/>
        <v>0.20699999999999985</v>
      </c>
      <c r="M21" s="3">
        <v>6.5</v>
      </c>
    </row>
    <row r="22" spans="1:13" x14ac:dyDescent="0.3">
      <c r="A22">
        <v>2</v>
      </c>
      <c r="B22">
        <v>55</v>
      </c>
      <c r="C22" s="5">
        <v>45433</v>
      </c>
      <c r="D22" s="1">
        <v>0.47361111111111109</v>
      </c>
      <c r="E22" s="2">
        <v>8.1300000000000008</v>
      </c>
      <c r="F22" s="3">
        <v>22.3</v>
      </c>
      <c r="G22" s="5">
        <v>45438</v>
      </c>
      <c r="H22" s="1">
        <v>0.48125000000000001</v>
      </c>
      <c r="I22" s="2">
        <v>1.69</v>
      </c>
      <c r="J22" s="3">
        <v>20.6</v>
      </c>
      <c r="K22" s="2">
        <f t="shared" si="3"/>
        <v>6.4400000000000013</v>
      </c>
      <c r="L22" s="4">
        <f t="shared" si="2"/>
        <v>1.9320000000000004</v>
      </c>
      <c r="M22" s="3">
        <v>86.6</v>
      </c>
    </row>
    <row r="23" spans="1:13" x14ac:dyDescent="0.3">
      <c r="A23">
        <v>2</v>
      </c>
      <c r="B23">
        <v>54</v>
      </c>
      <c r="C23" s="5">
        <v>45433</v>
      </c>
      <c r="D23" s="1">
        <v>0.46666666666666667</v>
      </c>
      <c r="E23" s="2">
        <v>8.26</v>
      </c>
      <c r="F23" s="3">
        <v>22.4</v>
      </c>
      <c r="G23" s="5">
        <v>45438</v>
      </c>
      <c r="H23" s="1">
        <v>0.49027777777777776</v>
      </c>
      <c r="I23" s="2">
        <v>1.53</v>
      </c>
      <c r="J23" s="3">
        <v>21</v>
      </c>
      <c r="K23" s="2">
        <f t="shared" si="3"/>
        <v>6.7299999999999995</v>
      </c>
      <c r="L23" s="4">
        <f t="shared" si="2"/>
        <v>2.0189999999999997</v>
      </c>
      <c r="M23" s="3">
        <v>109.7</v>
      </c>
    </row>
    <row r="24" spans="1:13" x14ac:dyDescent="0.3">
      <c r="A24">
        <v>2</v>
      </c>
      <c r="B24" t="s">
        <v>14</v>
      </c>
      <c r="C24" s="5">
        <v>45433</v>
      </c>
      <c r="D24" s="1">
        <v>0.47222222222222221</v>
      </c>
      <c r="E24" s="2">
        <v>8.18</v>
      </c>
      <c r="F24" s="3">
        <v>22.3</v>
      </c>
      <c r="G24" s="5">
        <v>45438</v>
      </c>
      <c r="H24" s="1">
        <v>0.47430555555555554</v>
      </c>
      <c r="I24" s="2">
        <v>5.61</v>
      </c>
      <c r="J24" s="3">
        <v>19.399999999999999</v>
      </c>
      <c r="K24" s="2">
        <f t="shared" si="3"/>
        <v>2.5699999999999994</v>
      </c>
      <c r="L24" s="4">
        <f t="shared" si="2"/>
        <v>0.7709999999999998</v>
      </c>
      <c r="M24" s="3">
        <v>0</v>
      </c>
    </row>
    <row r="25" spans="1:13" x14ac:dyDescent="0.3">
      <c r="A25">
        <v>2</v>
      </c>
      <c r="B25">
        <v>404</v>
      </c>
      <c r="C25" s="5">
        <v>45433</v>
      </c>
      <c r="D25" s="1">
        <v>0.47499999999999998</v>
      </c>
      <c r="E25" s="2">
        <v>8.17</v>
      </c>
      <c r="F25" s="3">
        <v>22.1</v>
      </c>
      <c r="G25" s="5">
        <v>45438</v>
      </c>
      <c r="H25" s="1">
        <v>0.48333333333333334</v>
      </c>
      <c r="I25" s="2">
        <v>8.02</v>
      </c>
      <c r="J25" s="3">
        <v>20.5</v>
      </c>
      <c r="K25" s="2">
        <f t="shared" si="3"/>
        <v>0.15000000000000036</v>
      </c>
      <c r="L25" s="4">
        <f t="shared" si="2"/>
        <v>4.5000000000000102E-2</v>
      </c>
      <c r="M25" s="3">
        <v>0</v>
      </c>
    </row>
    <row r="26" spans="1:13" x14ac:dyDescent="0.3">
      <c r="A26">
        <v>3</v>
      </c>
      <c r="B26">
        <v>57</v>
      </c>
      <c r="C26" s="5">
        <v>45441</v>
      </c>
      <c r="D26" s="1">
        <v>0.47083333333333333</v>
      </c>
      <c r="E26" s="2">
        <v>8.89</v>
      </c>
      <c r="F26" s="3">
        <v>22.3</v>
      </c>
      <c r="G26" s="5">
        <v>45446</v>
      </c>
      <c r="H26" s="1">
        <v>0.55000000000000004</v>
      </c>
      <c r="I26" s="2">
        <v>6.18</v>
      </c>
      <c r="J26" s="3">
        <v>20.100000000000001</v>
      </c>
      <c r="K26" s="2">
        <f>E26-I26</f>
        <v>2.7100000000000009</v>
      </c>
      <c r="L26" s="4">
        <f>K26*0.3</f>
        <v>0.81300000000000028</v>
      </c>
      <c r="M26" s="3">
        <v>14.3</v>
      </c>
    </row>
    <row r="27" spans="1:13" x14ac:dyDescent="0.3">
      <c r="A27">
        <v>3</v>
      </c>
      <c r="B27">
        <v>180</v>
      </c>
      <c r="C27" s="5">
        <v>45441</v>
      </c>
      <c r="D27" s="1">
        <v>0.48055555555555557</v>
      </c>
      <c r="E27" s="2">
        <v>8.86</v>
      </c>
      <c r="F27" s="3">
        <v>22.5</v>
      </c>
      <c r="G27" s="5">
        <v>45446</v>
      </c>
      <c r="H27" s="1">
        <v>0.5395833333333333</v>
      </c>
      <c r="I27" s="2">
        <v>5.5</v>
      </c>
      <c r="J27" s="3">
        <v>20.9</v>
      </c>
      <c r="K27" s="2">
        <f t="shared" ref="K27:K36" si="4">E27-I27</f>
        <v>3.3599999999999994</v>
      </c>
      <c r="L27" s="4">
        <f t="shared" ref="L27:L36" si="5">K27*0.3</f>
        <v>1.0079999999999998</v>
      </c>
      <c r="M27" s="3">
        <v>12</v>
      </c>
    </row>
    <row r="28" spans="1:13" x14ac:dyDescent="0.3">
      <c r="A28">
        <v>3</v>
      </c>
      <c r="B28">
        <v>186</v>
      </c>
      <c r="C28" s="5">
        <v>45441</v>
      </c>
      <c r="D28" s="1">
        <v>0.4777777777777778</v>
      </c>
      <c r="E28" s="2">
        <v>8.86</v>
      </c>
      <c r="F28" s="3">
        <v>22.7</v>
      </c>
      <c r="G28" s="5">
        <v>45446</v>
      </c>
      <c r="H28" s="1">
        <v>0.53541666666666665</v>
      </c>
      <c r="I28" s="2">
        <v>5.32</v>
      </c>
      <c r="J28" s="3">
        <v>20.100000000000001</v>
      </c>
      <c r="K28" s="2">
        <f t="shared" si="4"/>
        <v>3.5399999999999991</v>
      </c>
      <c r="L28" s="4">
        <f t="shared" si="5"/>
        <v>1.0619999999999996</v>
      </c>
      <c r="M28" s="3">
        <v>25.5</v>
      </c>
    </row>
    <row r="29" spans="1:13" x14ac:dyDescent="0.3">
      <c r="A29">
        <v>3</v>
      </c>
      <c r="B29">
        <v>55</v>
      </c>
      <c r="C29" s="5">
        <v>45441</v>
      </c>
      <c r="D29" s="1">
        <v>0.47916666666666669</v>
      </c>
      <c r="E29" s="2">
        <v>8.83</v>
      </c>
      <c r="F29" s="3">
        <v>22.3</v>
      </c>
      <c r="G29" s="5">
        <v>45446</v>
      </c>
      <c r="H29" s="1">
        <v>0.55347222222222225</v>
      </c>
      <c r="I29" s="2">
        <v>3.67</v>
      </c>
      <c r="J29" s="3">
        <v>21.6</v>
      </c>
      <c r="K29" s="2">
        <f t="shared" si="4"/>
        <v>5.16</v>
      </c>
      <c r="L29" s="4">
        <f t="shared" si="5"/>
        <v>1.548</v>
      </c>
      <c r="M29" s="3">
        <v>44</v>
      </c>
    </row>
    <row r="30" spans="1:13" x14ac:dyDescent="0.3">
      <c r="A30">
        <v>3</v>
      </c>
      <c r="B30">
        <v>98</v>
      </c>
      <c r="C30" s="5">
        <v>45441</v>
      </c>
      <c r="D30" s="1">
        <v>0.46180555555555558</v>
      </c>
      <c r="E30" s="2">
        <v>8.8800000000000008</v>
      </c>
      <c r="F30" s="3">
        <v>22.3</v>
      </c>
      <c r="G30" s="5">
        <v>45446</v>
      </c>
      <c r="H30" s="1">
        <v>0.54374999999999996</v>
      </c>
      <c r="I30" s="2">
        <v>3.19</v>
      </c>
      <c r="J30" s="3">
        <v>20.7</v>
      </c>
      <c r="K30" s="2">
        <f t="shared" si="4"/>
        <v>5.6900000000000013</v>
      </c>
      <c r="L30" s="4">
        <f t="shared" si="5"/>
        <v>1.7070000000000003</v>
      </c>
      <c r="M30" s="3">
        <v>59.8</v>
      </c>
    </row>
    <row r="31" spans="1:13" x14ac:dyDescent="0.3">
      <c r="A31">
        <v>3</v>
      </c>
      <c r="B31">
        <v>404</v>
      </c>
      <c r="C31" s="5">
        <v>45441</v>
      </c>
      <c r="D31" s="1">
        <v>0.46388888888888891</v>
      </c>
      <c r="E31" s="2">
        <v>8.94</v>
      </c>
      <c r="F31" s="3">
        <v>22.3</v>
      </c>
      <c r="G31" s="5">
        <v>45446</v>
      </c>
      <c r="H31" s="1">
        <v>0.53749999999999998</v>
      </c>
      <c r="I31" s="2">
        <v>2.16</v>
      </c>
      <c r="J31" s="3">
        <v>19.7</v>
      </c>
      <c r="K31" s="2">
        <f t="shared" si="4"/>
        <v>6.7799999999999994</v>
      </c>
      <c r="L31" s="4">
        <f t="shared" si="5"/>
        <v>2.0339999999999998</v>
      </c>
      <c r="M31" s="3">
        <v>71.5</v>
      </c>
    </row>
    <row r="32" spans="1:13" x14ac:dyDescent="0.3">
      <c r="A32">
        <v>3</v>
      </c>
      <c r="B32">
        <v>86</v>
      </c>
      <c r="C32" s="5">
        <v>45441</v>
      </c>
      <c r="D32" s="1">
        <v>0.47638888888888886</v>
      </c>
      <c r="E32" s="2">
        <v>8.65</v>
      </c>
      <c r="F32" s="3">
        <v>22.2</v>
      </c>
      <c r="G32" s="5">
        <v>45446</v>
      </c>
      <c r="H32" s="1">
        <v>0.54583333333333328</v>
      </c>
      <c r="I32" s="2">
        <v>1.04</v>
      </c>
      <c r="J32" s="3">
        <v>21</v>
      </c>
      <c r="K32" s="2">
        <f t="shared" si="4"/>
        <v>7.61</v>
      </c>
      <c r="L32" s="4">
        <f t="shared" si="5"/>
        <v>2.2829999999999999</v>
      </c>
      <c r="M32" s="3">
        <v>80</v>
      </c>
    </row>
    <row r="33" spans="1:13" x14ac:dyDescent="0.3">
      <c r="A33">
        <v>3</v>
      </c>
      <c r="B33">
        <v>61</v>
      </c>
      <c r="C33" s="5">
        <v>45441</v>
      </c>
      <c r="D33" s="1">
        <v>0.47361111111111109</v>
      </c>
      <c r="E33" s="2">
        <v>8.82</v>
      </c>
      <c r="F33" s="3">
        <v>22.3</v>
      </c>
      <c r="G33" s="5">
        <v>45446</v>
      </c>
      <c r="H33" s="1">
        <v>0.53333333333333333</v>
      </c>
      <c r="I33" s="2">
        <v>0.82</v>
      </c>
      <c r="J33" s="3">
        <v>20.6</v>
      </c>
      <c r="K33" s="2">
        <f t="shared" si="4"/>
        <v>8</v>
      </c>
      <c r="L33" s="4">
        <f t="shared" si="5"/>
        <v>2.4</v>
      </c>
      <c r="M33" s="3">
        <v>111.1</v>
      </c>
    </row>
    <row r="34" spans="1:13" x14ac:dyDescent="0.3">
      <c r="A34">
        <v>3</v>
      </c>
      <c r="B34">
        <v>331</v>
      </c>
      <c r="C34" s="5">
        <v>45441</v>
      </c>
      <c r="D34" s="1">
        <v>0.46666666666666667</v>
      </c>
      <c r="E34" s="2">
        <v>8.7100000000000009</v>
      </c>
      <c r="F34" s="3">
        <v>22.4</v>
      </c>
      <c r="G34" s="5">
        <v>45446</v>
      </c>
      <c r="H34" s="1">
        <v>0.54791666666666672</v>
      </c>
      <c r="I34" s="2">
        <v>0.2</v>
      </c>
      <c r="J34" s="3">
        <v>20.8</v>
      </c>
      <c r="K34" s="2">
        <f t="shared" si="4"/>
        <v>8.5100000000000016</v>
      </c>
      <c r="L34" s="4">
        <f t="shared" si="5"/>
        <v>2.5530000000000004</v>
      </c>
      <c r="M34" s="3">
        <v>92.6</v>
      </c>
    </row>
    <row r="35" spans="1:13" x14ac:dyDescent="0.3">
      <c r="A35">
        <v>3</v>
      </c>
      <c r="B35" t="s">
        <v>15</v>
      </c>
      <c r="C35" s="5">
        <v>45441</v>
      </c>
      <c r="D35" s="1">
        <v>0.47222222222222221</v>
      </c>
      <c r="E35" s="2">
        <v>8.33</v>
      </c>
      <c r="F35" s="3">
        <v>22.3</v>
      </c>
      <c r="G35" s="5">
        <v>45446</v>
      </c>
      <c r="H35" s="1">
        <v>0.54166666666666663</v>
      </c>
      <c r="I35" s="2">
        <v>4.87</v>
      </c>
      <c r="J35" s="3">
        <v>20</v>
      </c>
      <c r="K35" s="2">
        <f t="shared" si="4"/>
        <v>3.46</v>
      </c>
      <c r="L35" s="4">
        <f t="shared" si="5"/>
        <v>1.038</v>
      </c>
      <c r="M35" s="3">
        <v>0</v>
      </c>
    </row>
    <row r="36" spans="1:13" x14ac:dyDescent="0.3">
      <c r="A36">
        <v>3</v>
      </c>
      <c r="B36">
        <v>333</v>
      </c>
      <c r="C36" s="5">
        <v>45441</v>
      </c>
      <c r="D36" s="1">
        <v>0.47499999999999998</v>
      </c>
      <c r="E36" s="2">
        <v>8.8000000000000007</v>
      </c>
      <c r="F36" s="3">
        <v>22.1</v>
      </c>
      <c r="G36" s="5">
        <v>45446</v>
      </c>
      <c r="H36" s="1">
        <v>0.55138888888888893</v>
      </c>
      <c r="I36" s="2">
        <v>6.99</v>
      </c>
      <c r="J36" s="3">
        <v>21</v>
      </c>
      <c r="K36" s="2">
        <f t="shared" si="4"/>
        <v>1.8100000000000005</v>
      </c>
      <c r="L36" s="4">
        <f t="shared" si="5"/>
        <v>0.54300000000000015</v>
      </c>
      <c r="M36" s="3">
        <v>0</v>
      </c>
    </row>
    <row r="37" spans="1:13" x14ac:dyDescent="0.3">
      <c r="A37">
        <v>4</v>
      </c>
      <c r="B37" t="s">
        <v>16</v>
      </c>
      <c r="C37" s="5">
        <v>45443</v>
      </c>
      <c r="D37" s="1">
        <v>0.51458333333333328</v>
      </c>
      <c r="E37" s="2">
        <v>8.61</v>
      </c>
      <c r="F37" s="3">
        <v>20.6</v>
      </c>
      <c r="G37" s="5">
        <v>45448</v>
      </c>
      <c r="H37" s="1">
        <v>0.40972222222222221</v>
      </c>
      <c r="I37" s="2">
        <v>6.18</v>
      </c>
      <c r="J37" s="3">
        <v>21.5</v>
      </c>
      <c r="K37" s="2">
        <f>E37-I37</f>
        <v>2.4299999999999997</v>
      </c>
      <c r="L37" s="4">
        <f>K37*0.3</f>
        <v>0.72899999999999987</v>
      </c>
      <c r="M37" s="3">
        <v>0</v>
      </c>
    </row>
    <row r="38" spans="1:13" x14ac:dyDescent="0.3">
      <c r="A38">
        <v>4</v>
      </c>
      <c r="B38">
        <v>179</v>
      </c>
      <c r="C38" s="5">
        <v>45443</v>
      </c>
      <c r="D38" s="1">
        <v>0.52222222222222225</v>
      </c>
      <c r="E38" s="2">
        <v>8.68</v>
      </c>
      <c r="F38" s="3">
        <v>21</v>
      </c>
      <c r="G38" s="5">
        <v>45448</v>
      </c>
      <c r="H38" s="1">
        <v>0.40416666666666667</v>
      </c>
      <c r="I38" s="2">
        <v>8.59</v>
      </c>
      <c r="J38" s="3">
        <v>20.6</v>
      </c>
      <c r="K38" s="2">
        <f t="shared" ref="K38:K48" si="6">E38-I38</f>
        <v>8.9999999999999858E-2</v>
      </c>
      <c r="L38" s="4">
        <f t="shared" ref="L38:L47" si="7">K38*0.3</f>
        <v>2.6999999999999958E-2</v>
      </c>
      <c r="M38" s="3">
        <v>0</v>
      </c>
    </row>
    <row r="39" spans="1:13" x14ac:dyDescent="0.3">
      <c r="A39">
        <v>4</v>
      </c>
      <c r="B39">
        <v>178</v>
      </c>
      <c r="C39" s="5">
        <v>45443</v>
      </c>
      <c r="D39" s="1">
        <v>0.52083333333333337</v>
      </c>
      <c r="E39" s="2">
        <v>8.75</v>
      </c>
      <c r="F39" s="3">
        <v>20.9</v>
      </c>
      <c r="G39" s="5">
        <v>45448</v>
      </c>
      <c r="H39" s="1">
        <v>0.3888888888888889</v>
      </c>
      <c r="I39" s="2">
        <v>4.17</v>
      </c>
      <c r="J39" s="3">
        <v>20.6</v>
      </c>
      <c r="K39" s="2">
        <f t="shared" si="6"/>
        <v>4.58</v>
      </c>
      <c r="L39" s="4">
        <f t="shared" si="7"/>
        <v>1.3739999999999999</v>
      </c>
      <c r="M39" s="3">
        <v>94.3</v>
      </c>
    </row>
    <row r="40" spans="1:13" x14ac:dyDescent="0.3">
      <c r="A40">
        <v>4</v>
      </c>
      <c r="B40">
        <v>4</v>
      </c>
      <c r="C40" s="5">
        <v>45443</v>
      </c>
      <c r="D40" s="1">
        <v>0.50972222222222219</v>
      </c>
      <c r="E40" s="2">
        <v>8.8699999999999992</v>
      </c>
      <c r="F40" s="3">
        <v>20.6</v>
      </c>
      <c r="G40" s="5">
        <v>45448</v>
      </c>
      <c r="H40" s="1">
        <v>0.39097222222222222</v>
      </c>
      <c r="I40" s="2">
        <v>4.04</v>
      </c>
      <c r="J40" s="3">
        <v>20.2</v>
      </c>
      <c r="K40" s="2">
        <f t="shared" si="6"/>
        <v>4.8299999999999992</v>
      </c>
      <c r="L40" s="4">
        <f t="shared" si="7"/>
        <v>1.4489999999999996</v>
      </c>
      <c r="M40" s="3">
        <v>82.2</v>
      </c>
    </row>
    <row r="41" spans="1:13" x14ac:dyDescent="0.3">
      <c r="A41">
        <v>4</v>
      </c>
      <c r="B41">
        <v>419</v>
      </c>
      <c r="C41" s="5">
        <v>45443</v>
      </c>
      <c r="D41" s="1">
        <v>0.51111111111111107</v>
      </c>
      <c r="E41" s="2">
        <v>8.81</v>
      </c>
      <c r="F41" s="3">
        <v>20.5</v>
      </c>
      <c r="G41" s="5">
        <v>45448</v>
      </c>
      <c r="H41" s="1">
        <v>0.40208333333333335</v>
      </c>
      <c r="I41" s="2">
        <v>5.47</v>
      </c>
      <c r="J41" s="3">
        <v>20.2</v>
      </c>
      <c r="K41" s="2">
        <f t="shared" si="6"/>
        <v>3.3400000000000007</v>
      </c>
      <c r="L41" s="4">
        <f t="shared" si="7"/>
        <v>1.0020000000000002</v>
      </c>
      <c r="M41" s="3">
        <v>42</v>
      </c>
    </row>
    <row r="42" spans="1:13" x14ac:dyDescent="0.3">
      <c r="A42">
        <v>4</v>
      </c>
      <c r="B42">
        <v>56</v>
      </c>
      <c r="C42" s="5">
        <v>45443</v>
      </c>
      <c r="D42" s="1">
        <v>0.50694444444444442</v>
      </c>
      <c r="E42" s="2">
        <v>8.83</v>
      </c>
      <c r="F42" s="3">
        <v>20.5</v>
      </c>
      <c r="G42" s="5">
        <v>45448</v>
      </c>
      <c r="H42" s="1">
        <v>0.38472222222222224</v>
      </c>
      <c r="I42" s="2">
        <v>4.2</v>
      </c>
      <c r="J42" s="3">
        <v>20.399999999999999</v>
      </c>
      <c r="K42" s="2">
        <f t="shared" si="6"/>
        <v>4.63</v>
      </c>
      <c r="L42" s="4">
        <f t="shared" si="7"/>
        <v>1.389</v>
      </c>
      <c r="M42" s="3">
        <v>60.6</v>
      </c>
    </row>
    <row r="43" spans="1:13" x14ac:dyDescent="0.3">
      <c r="A43">
        <v>4</v>
      </c>
      <c r="B43">
        <v>190</v>
      </c>
      <c r="C43" s="5">
        <v>45443</v>
      </c>
      <c r="D43" s="1">
        <v>0.5083333333333333</v>
      </c>
      <c r="E43" s="2">
        <v>8.7799999999999994</v>
      </c>
      <c r="F43" s="3">
        <v>20.399999999999999</v>
      </c>
      <c r="G43" s="5">
        <v>45448</v>
      </c>
      <c r="H43" s="1">
        <v>0.38263888888888886</v>
      </c>
      <c r="I43" s="2">
        <v>6.79</v>
      </c>
      <c r="J43" s="3">
        <v>20.5</v>
      </c>
      <c r="K43" s="2">
        <f t="shared" si="6"/>
        <v>1.9899999999999993</v>
      </c>
      <c r="L43" s="4">
        <f t="shared" si="7"/>
        <v>0.59699999999999975</v>
      </c>
      <c r="M43" s="3">
        <v>19</v>
      </c>
    </row>
    <row r="44" spans="1:13" x14ac:dyDescent="0.3">
      <c r="A44">
        <v>4</v>
      </c>
      <c r="B44">
        <v>420</v>
      </c>
      <c r="C44" s="5">
        <v>45443</v>
      </c>
      <c r="D44" s="1">
        <v>0.51666666666666672</v>
      </c>
      <c r="E44" s="2">
        <v>8.61</v>
      </c>
      <c r="F44" s="3">
        <v>20.7</v>
      </c>
      <c r="G44" s="5">
        <v>45448</v>
      </c>
      <c r="H44" s="1">
        <v>0.39791666666666664</v>
      </c>
      <c r="I44" s="2">
        <v>6.4</v>
      </c>
      <c r="J44" s="3">
        <v>20.9</v>
      </c>
      <c r="K44" s="2">
        <f t="shared" si="6"/>
        <v>2.2099999999999991</v>
      </c>
      <c r="L44" s="4">
        <f t="shared" si="7"/>
        <v>0.6629999999999997</v>
      </c>
      <c r="M44" s="3">
        <v>48.3</v>
      </c>
    </row>
    <row r="45" spans="1:13" x14ac:dyDescent="0.3">
      <c r="A45">
        <v>4</v>
      </c>
      <c r="B45">
        <v>511</v>
      </c>
      <c r="C45" s="5">
        <v>45443</v>
      </c>
      <c r="D45" s="1">
        <v>0.51944444444444449</v>
      </c>
      <c r="E45" s="2">
        <v>8.5</v>
      </c>
      <c r="F45" s="3">
        <v>20.9</v>
      </c>
      <c r="G45" s="5">
        <v>45448</v>
      </c>
      <c r="H45" s="1">
        <v>0.4</v>
      </c>
      <c r="I45" s="2">
        <v>4.74</v>
      </c>
      <c r="J45" s="3">
        <v>21</v>
      </c>
      <c r="K45" s="2">
        <f t="shared" si="6"/>
        <v>3.76</v>
      </c>
      <c r="L45" s="4">
        <f t="shared" si="7"/>
        <v>1.1279999999999999</v>
      </c>
      <c r="M45" s="3">
        <v>70.2</v>
      </c>
    </row>
    <row r="46" spans="1:13" x14ac:dyDescent="0.3">
      <c r="A46">
        <v>4</v>
      </c>
      <c r="B46">
        <v>263</v>
      </c>
      <c r="C46" s="5">
        <v>45443</v>
      </c>
      <c r="D46" s="1">
        <v>0.5131944444444444</v>
      </c>
      <c r="E46" s="2">
        <v>8.68</v>
      </c>
      <c r="F46" s="3">
        <v>20.3</v>
      </c>
      <c r="G46" s="5">
        <v>45448</v>
      </c>
      <c r="H46" s="1">
        <v>0.41180555555555554</v>
      </c>
      <c r="I46" s="2">
        <v>6.47</v>
      </c>
      <c r="J46" s="3">
        <v>21.2</v>
      </c>
      <c r="K46" s="2">
        <f t="shared" si="6"/>
        <v>2.21</v>
      </c>
      <c r="L46" s="4">
        <f t="shared" si="7"/>
        <v>0.66299999999999992</v>
      </c>
      <c r="M46" s="3">
        <v>33.6</v>
      </c>
    </row>
    <row r="47" spans="1:13" x14ac:dyDescent="0.3">
      <c r="A47">
        <v>4</v>
      </c>
      <c r="B47">
        <v>407</v>
      </c>
      <c r="C47" s="5">
        <v>45443</v>
      </c>
      <c r="D47" s="1">
        <v>0.5180555555555556</v>
      </c>
      <c r="E47" s="2">
        <v>8.51</v>
      </c>
      <c r="F47" s="3">
        <v>21</v>
      </c>
      <c r="G47" s="5">
        <v>45448</v>
      </c>
      <c r="H47" s="1">
        <v>0.38680555555555557</v>
      </c>
      <c r="I47" s="2">
        <v>6.54</v>
      </c>
      <c r="J47" s="3">
        <v>20.5</v>
      </c>
      <c r="K47" s="2">
        <f t="shared" si="6"/>
        <v>1.9699999999999998</v>
      </c>
      <c r="L47" s="4">
        <f t="shared" si="7"/>
        <v>0.59099999999999986</v>
      </c>
      <c r="M47" s="3">
        <v>30.7</v>
      </c>
    </row>
    <row r="48" spans="1:13" x14ac:dyDescent="0.3">
      <c r="A48">
        <v>4</v>
      </c>
      <c r="B48">
        <v>575</v>
      </c>
      <c r="C48" s="5">
        <v>45443</v>
      </c>
      <c r="D48" s="1">
        <v>0.50486111111111109</v>
      </c>
      <c r="E48" s="2">
        <v>8.8800000000000008</v>
      </c>
      <c r="F48" s="3">
        <v>20.2</v>
      </c>
      <c r="G48" s="5">
        <v>45448</v>
      </c>
      <c r="H48" s="1">
        <v>0.40694444444444444</v>
      </c>
      <c r="I48" s="2">
        <v>7.65</v>
      </c>
      <c r="J48" s="3">
        <v>21.3</v>
      </c>
      <c r="K48" s="2">
        <f t="shared" si="6"/>
        <v>1.2300000000000004</v>
      </c>
      <c r="L48" s="4">
        <f>K48*0.3</f>
        <v>0.36900000000000011</v>
      </c>
      <c r="M48" s="3">
        <v>15</v>
      </c>
    </row>
    <row r="49" spans="1:13" x14ac:dyDescent="0.3">
      <c r="A49">
        <v>5</v>
      </c>
      <c r="B49">
        <v>98</v>
      </c>
      <c r="C49" s="5">
        <v>45448</v>
      </c>
      <c r="D49" s="1">
        <v>0.49722222222222223</v>
      </c>
      <c r="E49" s="2">
        <v>8.51</v>
      </c>
      <c r="F49" s="3">
        <v>21</v>
      </c>
      <c r="G49" s="5">
        <v>45453</v>
      </c>
      <c r="H49" s="1">
        <v>0.56458333333333333</v>
      </c>
      <c r="I49" s="2">
        <v>8.0500000000000007</v>
      </c>
      <c r="J49" s="3">
        <v>21.5</v>
      </c>
      <c r="K49" s="2">
        <f>E49-I49</f>
        <v>0.45999999999999908</v>
      </c>
      <c r="L49" s="4">
        <f>K49*0.3</f>
        <v>0.13799999999999971</v>
      </c>
      <c r="M49" s="3">
        <v>0</v>
      </c>
    </row>
    <row r="50" spans="1:13" x14ac:dyDescent="0.3">
      <c r="A50">
        <v>5</v>
      </c>
      <c r="B50" t="s">
        <v>17</v>
      </c>
      <c r="C50" s="5">
        <v>45448</v>
      </c>
      <c r="D50" s="1">
        <v>0.49305555555555558</v>
      </c>
      <c r="E50" s="2">
        <v>8.7899999999999991</v>
      </c>
      <c r="F50" s="3">
        <v>20.7</v>
      </c>
      <c r="G50" s="5">
        <v>45453</v>
      </c>
      <c r="H50" s="1">
        <v>0.5444444444444444</v>
      </c>
      <c r="I50" s="2">
        <v>6.35</v>
      </c>
      <c r="J50" s="3">
        <v>18.8</v>
      </c>
      <c r="K50" s="2">
        <f t="shared" ref="K50:K60" si="8">E50-I50</f>
        <v>2.4399999999999995</v>
      </c>
      <c r="L50" s="4">
        <f t="shared" ref="L50:L59" si="9">K50*0.3</f>
        <v>0.73199999999999987</v>
      </c>
      <c r="M50" s="3">
        <v>0</v>
      </c>
    </row>
    <row r="51" spans="1:13" x14ac:dyDescent="0.3">
      <c r="A51">
        <v>5</v>
      </c>
      <c r="B51">
        <v>57</v>
      </c>
      <c r="C51" s="5">
        <v>45448</v>
      </c>
      <c r="D51" s="1">
        <v>0.51180555555555551</v>
      </c>
      <c r="E51" s="2">
        <v>8.59</v>
      </c>
      <c r="F51" s="3">
        <v>21.2</v>
      </c>
      <c r="G51" s="5">
        <v>45453</v>
      </c>
      <c r="H51" s="1">
        <v>0.54097222222222219</v>
      </c>
      <c r="I51" s="2">
        <v>6.3</v>
      </c>
      <c r="J51" s="3">
        <v>19.100000000000001</v>
      </c>
      <c r="K51" s="2">
        <f t="shared" si="8"/>
        <v>2.29</v>
      </c>
      <c r="L51" s="4">
        <f t="shared" si="9"/>
        <v>0.68699999999999994</v>
      </c>
      <c r="M51" s="3">
        <v>34.200000000000003</v>
      </c>
    </row>
    <row r="52" spans="1:13" x14ac:dyDescent="0.3">
      <c r="A52">
        <v>5</v>
      </c>
      <c r="B52">
        <v>828</v>
      </c>
      <c r="C52" s="5">
        <v>45448</v>
      </c>
      <c r="D52" s="1">
        <v>0.50694444444444442</v>
      </c>
      <c r="E52" s="2">
        <v>8.6199999999999992</v>
      </c>
      <c r="F52" s="3">
        <v>21</v>
      </c>
      <c r="G52" s="5">
        <v>45453</v>
      </c>
      <c r="H52" s="1">
        <v>0.55486111111111114</v>
      </c>
      <c r="I52" s="2">
        <v>6.61</v>
      </c>
      <c r="J52" s="3">
        <v>20.6</v>
      </c>
      <c r="K52" s="2">
        <f t="shared" si="8"/>
        <v>2.0099999999999989</v>
      </c>
      <c r="L52" s="4">
        <f t="shared" si="9"/>
        <v>0.60299999999999965</v>
      </c>
      <c r="M52" s="3">
        <v>12.6</v>
      </c>
    </row>
    <row r="53" spans="1:13" x14ac:dyDescent="0.3">
      <c r="A53">
        <v>5</v>
      </c>
      <c r="B53">
        <v>61</v>
      </c>
      <c r="C53" s="5">
        <v>45448</v>
      </c>
      <c r="D53" s="1">
        <v>0.50138888888888888</v>
      </c>
      <c r="E53" s="2">
        <v>8.59</v>
      </c>
      <c r="F53" s="3">
        <v>20.9</v>
      </c>
      <c r="G53" s="5">
        <v>45453</v>
      </c>
      <c r="H53" s="1">
        <v>0.56597222222222221</v>
      </c>
      <c r="I53" s="2">
        <v>6.76</v>
      </c>
      <c r="J53" s="3">
        <v>21.7</v>
      </c>
      <c r="K53" s="2">
        <f t="shared" si="8"/>
        <v>1.83</v>
      </c>
      <c r="L53" s="4">
        <f t="shared" si="9"/>
        <v>0.54900000000000004</v>
      </c>
      <c r="M53" s="3">
        <v>23.6</v>
      </c>
    </row>
    <row r="54" spans="1:13" x14ac:dyDescent="0.3">
      <c r="A54">
        <v>5</v>
      </c>
      <c r="B54">
        <v>325</v>
      </c>
      <c r="C54" s="5">
        <v>45448</v>
      </c>
      <c r="D54" s="1">
        <v>0.49583333333333335</v>
      </c>
      <c r="E54" s="2">
        <v>8.76</v>
      </c>
      <c r="F54" s="3">
        <v>20.7</v>
      </c>
      <c r="G54" s="5">
        <v>45453</v>
      </c>
      <c r="H54" s="1">
        <v>0.55277777777777781</v>
      </c>
      <c r="I54" s="2">
        <v>4.8899999999999997</v>
      </c>
      <c r="J54" s="3">
        <v>19.7</v>
      </c>
      <c r="K54" s="2">
        <f t="shared" si="8"/>
        <v>3.87</v>
      </c>
      <c r="L54" s="4">
        <f t="shared" si="9"/>
        <v>1.161</v>
      </c>
      <c r="M54" s="3">
        <v>41.9</v>
      </c>
    </row>
    <row r="55" spans="1:13" x14ac:dyDescent="0.3">
      <c r="A55">
        <v>5</v>
      </c>
      <c r="B55">
        <v>55</v>
      </c>
      <c r="C55" s="5">
        <v>45448</v>
      </c>
      <c r="D55" s="1">
        <v>0.49930555555555556</v>
      </c>
      <c r="E55" s="2">
        <v>8.64</v>
      </c>
      <c r="F55" s="3">
        <v>21.1</v>
      </c>
      <c r="G55" s="5">
        <v>45453</v>
      </c>
      <c r="H55" s="1">
        <v>0.55694444444444446</v>
      </c>
      <c r="I55" s="2">
        <v>4.46</v>
      </c>
      <c r="J55" s="3">
        <v>20.2</v>
      </c>
      <c r="K55" s="2">
        <f t="shared" si="8"/>
        <v>4.1800000000000006</v>
      </c>
      <c r="L55" s="4">
        <f t="shared" si="9"/>
        <v>1.2540000000000002</v>
      </c>
      <c r="M55" s="3">
        <v>54.9</v>
      </c>
    </row>
    <row r="56" spans="1:13" x14ac:dyDescent="0.3">
      <c r="A56">
        <v>5</v>
      </c>
      <c r="B56">
        <v>404</v>
      </c>
      <c r="C56" s="5">
        <v>45448</v>
      </c>
      <c r="D56" s="1">
        <v>0.50972222222222219</v>
      </c>
      <c r="E56" s="2">
        <v>8.52</v>
      </c>
      <c r="F56" s="3">
        <v>21.3</v>
      </c>
      <c r="G56" s="5">
        <v>45453</v>
      </c>
      <c r="H56" s="1">
        <v>0.56111111111111112</v>
      </c>
      <c r="I56" s="2">
        <v>4.16</v>
      </c>
      <c r="J56" s="3">
        <v>20.7</v>
      </c>
      <c r="K56" s="2">
        <f t="shared" si="8"/>
        <v>4.3599999999999994</v>
      </c>
      <c r="L56" s="4">
        <f t="shared" si="9"/>
        <v>1.3079999999999998</v>
      </c>
      <c r="M56" s="3">
        <v>84.7</v>
      </c>
    </row>
    <row r="57" spans="1:13" x14ac:dyDescent="0.3">
      <c r="A57">
        <v>5</v>
      </c>
      <c r="B57">
        <v>86</v>
      </c>
      <c r="C57" s="5">
        <v>45448</v>
      </c>
      <c r="D57" s="1">
        <v>0.50486111111111109</v>
      </c>
      <c r="E57" s="2">
        <v>8.41</v>
      </c>
      <c r="F57" s="3">
        <v>21.1</v>
      </c>
      <c r="G57" s="5">
        <v>45453</v>
      </c>
      <c r="H57" s="1">
        <v>0.55138888888888893</v>
      </c>
      <c r="I57" s="2">
        <v>4.4000000000000004</v>
      </c>
      <c r="J57" s="3">
        <v>19.899999999999999</v>
      </c>
      <c r="K57" s="2">
        <f t="shared" si="8"/>
        <v>4.01</v>
      </c>
      <c r="L57" s="4">
        <f t="shared" si="9"/>
        <v>1.2029999999999998</v>
      </c>
      <c r="M57" s="3">
        <v>63.9</v>
      </c>
    </row>
    <row r="58" spans="1:13" x14ac:dyDescent="0.3">
      <c r="A58">
        <v>5</v>
      </c>
      <c r="B58">
        <v>180</v>
      </c>
      <c r="C58" s="5">
        <v>45448</v>
      </c>
      <c r="D58" s="1">
        <v>0.50347222222222221</v>
      </c>
      <c r="E58" s="2">
        <v>8.44</v>
      </c>
      <c r="F58" s="3">
        <v>21</v>
      </c>
      <c r="G58" s="5">
        <v>45453</v>
      </c>
      <c r="H58" s="1">
        <v>0.54236111111111107</v>
      </c>
      <c r="I58" s="2">
        <v>3.52</v>
      </c>
      <c r="J58" s="3">
        <v>19.5</v>
      </c>
      <c r="K58" s="2">
        <f t="shared" si="8"/>
        <v>4.92</v>
      </c>
      <c r="L58" s="4">
        <f t="shared" si="9"/>
        <v>1.476</v>
      </c>
      <c r="M58" s="3">
        <v>69.5</v>
      </c>
    </row>
    <row r="59" spans="1:13" x14ac:dyDescent="0.3">
      <c r="A59">
        <v>5</v>
      </c>
      <c r="B59">
        <v>331</v>
      </c>
      <c r="C59" s="5">
        <v>45448</v>
      </c>
      <c r="D59" s="1">
        <v>0.5083333333333333</v>
      </c>
      <c r="E59" s="2">
        <v>8.52</v>
      </c>
      <c r="F59" s="3">
        <v>21.1</v>
      </c>
      <c r="G59" s="5">
        <v>45453</v>
      </c>
      <c r="H59" s="1">
        <v>0.55902777777777779</v>
      </c>
      <c r="I59" s="2">
        <v>2.5099999999999998</v>
      </c>
      <c r="J59" s="3">
        <v>20.5</v>
      </c>
      <c r="K59" s="2">
        <f t="shared" si="8"/>
        <v>6.01</v>
      </c>
      <c r="L59" s="4">
        <f t="shared" si="9"/>
        <v>1.8029999999999999</v>
      </c>
      <c r="M59" s="3">
        <v>92.4</v>
      </c>
    </row>
    <row r="60" spans="1:13" x14ac:dyDescent="0.3">
      <c r="A60">
        <v>5</v>
      </c>
      <c r="B60">
        <v>333</v>
      </c>
      <c r="C60" s="5">
        <v>45448</v>
      </c>
      <c r="D60" s="1">
        <v>0.5131944444444444</v>
      </c>
      <c r="E60" s="2">
        <v>8.49</v>
      </c>
      <c r="F60" s="3">
        <v>21.5</v>
      </c>
      <c r="G60" s="5">
        <v>45453</v>
      </c>
      <c r="H60" s="1">
        <v>0.54652777777777772</v>
      </c>
      <c r="I60" s="2">
        <v>3.23</v>
      </c>
      <c r="J60" s="3">
        <v>18.7</v>
      </c>
      <c r="K60" s="2">
        <f t="shared" si="8"/>
        <v>5.26</v>
      </c>
      <c r="L60" s="4">
        <f>K60*0.3</f>
        <v>1.5779999999999998</v>
      </c>
      <c r="M60" s="3">
        <v>76.2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Martinez</dc:creator>
  <cp:lastModifiedBy>Jose Martinez</cp:lastModifiedBy>
  <dcterms:created xsi:type="dcterms:W3CDTF">2024-06-11T20:19:22Z</dcterms:created>
  <dcterms:modified xsi:type="dcterms:W3CDTF">2024-06-11T20:39:32Z</dcterms:modified>
</cp:coreProperties>
</file>