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jmartins\"/>
    </mc:Choice>
  </mc:AlternateContent>
  <xr:revisionPtr revIDLastSave="0" documentId="13_ncr:1_{CE736B67-CFFB-4D2D-904A-B41DA3B41702}" xr6:coauthVersionLast="36" xr6:coauthVersionMax="36" xr10:uidLastSave="{00000000-0000-0000-0000-000000000000}"/>
  <bookViews>
    <workbookView xWindow="0" yWindow="0" windowWidth="20490" windowHeight="8790" firstSheet="4" activeTab="11" xr2:uid="{00000000-000D-0000-FFFF-FFFF00000000}"/>
  </bookViews>
  <sheets>
    <sheet name="CROQUI" sheetId="5" r:id="rId1"/>
    <sheet name="N DE FOLHAS" sheetId="1" r:id="rId2"/>
    <sheet name="CANOPEO" sheetId="2" r:id="rId3"/>
    <sheet name="ALTURA DE PLANTAS" sheetId="3" r:id="rId4"/>
    <sheet name="DIAMETRO DE CAULE" sheetId="4" r:id="rId5"/>
    <sheet name="couve" sheetId="11" r:id="rId6"/>
    <sheet name="couve2" sheetId="14" r:id="rId7"/>
    <sheet name="couve3" sheetId="15" r:id="rId8"/>
    <sheet name="couve4" sheetId="16" r:id="rId9"/>
    <sheet name="couve5" sheetId="17" r:id="rId10"/>
    <sheet name="couve1" sheetId="12" r:id="rId11"/>
    <sheet name="Clorofilog" sheetId="10" r:id="rId12"/>
    <sheet name="MF e MS" sheetId="8" r:id="rId13"/>
    <sheet name="TABULAÇÃO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3" l="1"/>
  <c r="E75" i="3"/>
  <c r="E71" i="3"/>
  <c r="E67" i="3"/>
  <c r="E63" i="3"/>
  <c r="E59" i="3"/>
  <c r="E55" i="3"/>
  <c r="E51" i="3"/>
  <c r="E47" i="3"/>
  <c r="E43" i="3"/>
  <c r="E39" i="3"/>
  <c r="E35" i="3"/>
  <c r="E31" i="3"/>
  <c r="E27" i="3"/>
  <c r="E23" i="3"/>
  <c r="E19" i="3"/>
  <c r="E15" i="3"/>
  <c r="E11" i="3"/>
  <c r="E7" i="3"/>
  <c r="G83" i="10" l="1"/>
  <c r="N23" i="10" s="1"/>
  <c r="F83" i="10"/>
  <c r="M23" i="10" s="1"/>
  <c r="E83" i="10"/>
  <c r="L23" i="10" s="1"/>
  <c r="G79" i="10"/>
  <c r="N22" i="10" s="1"/>
  <c r="F79" i="10"/>
  <c r="M22" i="10" s="1"/>
  <c r="E79" i="10"/>
  <c r="L22" i="10" s="1"/>
  <c r="G75" i="10"/>
  <c r="N21" i="10" s="1"/>
  <c r="F75" i="10"/>
  <c r="M21" i="10" s="1"/>
  <c r="E75" i="10"/>
  <c r="L21" i="10" s="1"/>
  <c r="G71" i="10"/>
  <c r="N20" i="10" s="1"/>
  <c r="F71" i="10"/>
  <c r="M20" i="10" s="1"/>
  <c r="E71" i="10"/>
  <c r="L20" i="10" s="1"/>
  <c r="G67" i="10"/>
  <c r="N19" i="10" s="1"/>
  <c r="F67" i="10"/>
  <c r="M19" i="10" s="1"/>
  <c r="E67" i="10"/>
  <c r="L19" i="10" s="1"/>
  <c r="G63" i="10"/>
  <c r="N18" i="10" s="1"/>
  <c r="F63" i="10"/>
  <c r="M18" i="10" s="1"/>
  <c r="E63" i="10"/>
  <c r="L18" i="10" s="1"/>
  <c r="G59" i="10"/>
  <c r="N17" i="10" s="1"/>
  <c r="F59" i="10"/>
  <c r="M17" i="10" s="1"/>
  <c r="E59" i="10"/>
  <c r="L17" i="10" s="1"/>
  <c r="G55" i="10"/>
  <c r="N16" i="10" s="1"/>
  <c r="F55" i="10"/>
  <c r="M16" i="10" s="1"/>
  <c r="E55" i="10"/>
  <c r="L16" i="10" s="1"/>
  <c r="G51" i="10"/>
  <c r="N15" i="10" s="1"/>
  <c r="F51" i="10"/>
  <c r="M15" i="10" s="1"/>
  <c r="E51" i="10"/>
  <c r="L15" i="10" s="1"/>
  <c r="G47" i="10"/>
  <c r="N14" i="10" s="1"/>
  <c r="F47" i="10"/>
  <c r="M14" i="10" s="1"/>
  <c r="E47" i="10"/>
  <c r="L14" i="10" s="1"/>
  <c r="G43" i="10"/>
  <c r="N13" i="10" s="1"/>
  <c r="F43" i="10"/>
  <c r="M13" i="10" s="1"/>
  <c r="E43" i="10"/>
  <c r="L13" i="10" s="1"/>
  <c r="G39" i="10"/>
  <c r="N12" i="10" s="1"/>
  <c r="F39" i="10"/>
  <c r="M12" i="10" s="1"/>
  <c r="E39" i="10"/>
  <c r="L12" i="10" s="1"/>
  <c r="G35" i="10"/>
  <c r="N11" i="10" s="1"/>
  <c r="F35" i="10"/>
  <c r="M11" i="10" s="1"/>
  <c r="E35" i="10"/>
  <c r="L11" i="10" s="1"/>
  <c r="G31" i="10"/>
  <c r="N10" i="10" s="1"/>
  <c r="F31" i="10"/>
  <c r="M10" i="10" s="1"/>
  <c r="E31" i="10"/>
  <c r="L10" i="10" s="1"/>
  <c r="G27" i="10"/>
  <c r="N9" i="10" s="1"/>
  <c r="F27" i="10"/>
  <c r="M9" i="10" s="1"/>
  <c r="E27" i="10"/>
  <c r="L9" i="10" s="1"/>
  <c r="G23" i="10"/>
  <c r="N8" i="10" s="1"/>
  <c r="F23" i="10"/>
  <c r="M8" i="10" s="1"/>
  <c r="E23" i="10"/>
  <c r="L8" i="10" s="1"/>
  <c r="G19" i="10"/>
  <c r="N7" i="10" s="1"/>
  <c r="F19" i="10"/>
  <c r="M7" i="10" s="1"/>
  <c r="E19" i="10"/>
  <c r="L7" i="10" s="1"/>
  <c r="G15" i="10"/>
  <c r="N6" i="10" s="1"/>
  <c r="F15" i="10"/>
  <c r="M6" i="10" s="1"/>
  <c r="E15" i="10"/>
  <c r="L6" i="10" s="1"/>
  <c r="G11" i="10"/>
  <c r="N5" i="10" s="1"/>
  <c r="F11" i="10"/>
  <c r="M5" i="10" s="1"/>
  <c r="E11" i="10"/>
  <c r="L5" i="10" s="1"/>
  <c r="G7" i="10"/>
  <c r="N4" i="10" s="1"/>
  <c r="F7" i="10"/>
  <c r="M4" i="10" s="1"/>
  <c r="E7" i="10"/>
  <c r="L4" i="10" s="1"/>
  <c r="D83" i="10"/>
  <c r="K23" i="10" s="1"/>
  <c r="D79" i="10"/>
  <c r="K22" i="10" s="1"/>
  <c r="D75" i="10"/>
  <c r="K21" i="10" s="1"/>
  <c r="D71" i="10"/>
  <c r="K20" i="10" s="1"/>
  <c r="D67" i="10"/>
  <c r="K19" i="10" s="1"/>
  <c r="D63" i="10"/>
  <c r="K18" i="10" s="1"/>
  <c r="D59" i="10"/>
  <c r="K17" i="10" s="1"/>
  <c r="D55" i="10"/>
  <c r="K16" i="10" s="1"/>
  <c r="D51" i="10"/>
  <c r="K15" i="10" s="1"/>
  <c r="D47" i="10"/>
  <c r="K14" i="10" s="1"/>
  <c r="D43" i="10"/>
  <c r="K13" i="10" s="1"/>
  <c r="D39" i="10"/>
  <c r="K12" i="10" s="1"/>
  <c r="D35" i="10"/>
  <c r="K11" i="10" s="1"/>
  <c r="D31" i="10"/>
  <c r="K10" i="10" s="1"/>
  <c r="D27" i="10"/>
  <c r="K9" i="10" s="1"/>
  <c r="D23" i="10"/>
  <c r="K8" i="10" s="1"/>
  <c r="D19" i="10"/>
  <c r="K7" i="10" s="1"/>
  <c r="D15" i="10"/>
  <c r="K6" i="10" s="1"/>
  <c r="D11" i="10"/>
  <c r="K5" i="10" s="1"/>
  <c r="D7" i="10"/>
  <c r="K4" i="10" s="1"/>
  <c r="K6" i="4" l="1"/>
  <c r="M24" i="1" l="1"/>
  <c r="O24" i="1"/>
  <c r="L23" i="1"/>
  <c r="M23" i="1"/>
  <c r="N23" i="1"/>
  <c r="O23" i="1"/>
  <c r="L22" i="1"/>
  <c r="M22" i="1"/>
  <c r="N22" i="1"/>
  <c r="L21" i="1"/>
  <c r="M21" i="1"/>
  <c r="M20" i="1"/>
  <c r="O20" i="1"/>
  <c r="L19" i="1"/>
  <c r="M19" i="1"/>
  <c r="N19" i="1"/>
  <c r="L18" i="1"/>
  <c r="M18" i="1"/>
  <c r="N18" i="1"/>
  <c r="O18" i="1"/>
  <c r="L17" i="1"/>
  <c r="M17" i="1"/>
  <c r="N17" i="1"/>
  <c r="O17" i="1"/>
  <c r="L16" i="1"/>
  <c r="M16" i="1"/>
  <c r="N16" i="1"/>
  <c r="L15" i="1"/>
  <c r="M15" i="1"/>
  <c r="N15" i="1"/>
  <c r="O15" i="1"/>
  <c r="L14" i="1"/>
  <c r="M14" i="1"/>
  <c r="N14" i="1"/>
  <c r="M13" i="1"/>
  <c r="N13" i="1"/>
  <c r="O13" i="1"/>
  <c r="L12" i="1"/>
  <c r="M12" i="1"/>
  <c r="N12" i="1"/>
  <c r="O12" i="1"/>
  <c r="L11" i="1"/>
  <c r="M11" i="1"/>
  <c r="N11" i="1"/>
  <c r="O11" i="1"/>
  <c r="L10" i="1"/>
  <c r="M10" i="1"/>
  <c r="N10" i="1"/>
  <c r="L9" i="1"/>
  <c r="N9" i="1"/>
  <c r="L8" i="1"/>
  <c r="M8" i="1"/>
  <c r="N8" i="1"/>
  <c r="O8" i="1"/>
  <c r="L7" i="1"/>
  <c r="O7" i="1"/>
  <c r="M6" i="1"/>
  <c r="N6" i="1"/>
  <c r="O6" i="1"/>
  <c r="L5" i="1"/>
  <c r="M5" i="1"/>
  <c r="N5" i="1"/>
  <c r="O5" i="1"/>
  <c r="K5" i="1"/>
  <c r="K24" i="1"/>
  <c r="K23" i="1"/>
  <c r="K21" i="1"/>
  <c r="K20" i="1"/>
  <c r="K18" i="1"/>
  <c r="K17" i="1"/>
  <c r="K16" i="1"/>
  <c r="K12" i="1"/>
  <c r="K11" i="1"/>
  <c r="K10" i="1"/>
  <c r="K9" i="1"/>
  <c r="K8" i="1"/>
  <c r="K7" i="1"/>
  <c r="K6" i="1"/>
  <c r="E83" i="2" l="1"/>
  <c r="I23" i="2" s="1"/>
  <c r="D83" i="2"/>
  <c r="H23" i="2" s="1"/>
  <c r="E79" i="2"/>
  <c r="I22" i="2" s="1"/>
  <c r="D79" i="2"/>
  <c r="H22" i="2" s="1"/>
  <c r="E75" i="2"/>
  <c r="I21" i="2" s="1"/>
  <c r="D75" i="2"/>
  <c r="H21" i="2" s="1"/>
  <c r="E71" i="2"/>
  <c r="I20" i="2" s="1"/>
  <c r="D71" i="2"/>
  <c r="H20" i="2" s="1"/>
  <c r="E67" i="2"/>
  <c r="I19" i="2" s="1"/>
  <c r="D67" i="2"/>
  <c r="H19" i="2" s="1"/>
  <c r="E63" i="2"/>
  <c r="I18" i="2" s="1"/>
  <c r="D63" i="2"/>
  <c r="H18" i="2" s="1"/>
  <c r="E59" i="2"/>
  <c r="I17" i="2" s="1"/>
  <c r="D59" i="2"/>
  <c r="H17" i="2" s="1"/>
  <c r="E55" i="2"/>
  <c r="I16" i="2" s="1"/>
  <c r="D55" i="2"/>
  <c r="H16" i="2" s="1"/>
  <c r="E51" i="2"/>
  <c r="I15" i="2" s="1"/>
  <c r="D51" i="2"/>
  <c r="H15" i="2" s="1"/>
  <c r="E47" i="2"/>
  <c r="I14" i="2" s="1"/>
  <c r="D47" i="2"/>
  <c r="H14" i="2" s="1"/>
  <c r="E43" i="2"/>
  <c r="I13" i="2" s="1"/>
  <c r="D43" i="2"/>
  <c r="H13" i="2" s="1"/>
  <c r="E39" i="2"/>
  <c r="I12" i="2" s="1"/>
  <c r="D39" i="2"/>
  <c r="H12" i="2" s="1"/>
  <c r="E35" i="2"/>
  <c r="I11" i="2" s="1"/>
  <c r="D35" i="2"/>
  <c r="H11" i="2" s="1"/>
  <c r="E31" i="2"/>
  <c r="I10" i="2" s="1"/>
  <c r="D31" i="2"/>
  <c r="H10" i="2" s="1"/>
  <c r="E27" i="2"/>
  <c r="I9" i="2" s="1"/>
  <c r="D27" i="2"/>
  <c r="H9" i="2" s="1"/>
  <c r="E23" i="2"/>
  <c r="I8" i="2" s="1"/>
  <c r="D23" i="2"/>
  <c r="H8" i="2" s="1"/>
  <c r="E19" i="2"/>
  <c r="I7" i="2" s="1"/>
  <c r="D19" i="2"/>
  <c r="H7" i="2" s="1"/>
  <c r="E15" i="2"/>
  <c r="I6" i="2" s="1"/>
  <c r="D15" i="2"/>
  <c r="H6" i="2" s="1"/>
  <c r="E11" i="2"/>
  <c r="I5" i="2" s="1"/>
  <c r="D11" i="2"/>
  <c r="H5" i="2" s="1"/>
  <c r="E7" i="2"/>
  <c r="I4" i="2" s="1"/>
  <c r="D7" i="2"/>
  <c r="H4" i="2" s="1"/>
  <c r="H83" i="4"/>
  <c r="O23" i="4" s="1"/>
  <c r="G83" i="4"/>
  <c r="N23" i="4" s="1"/>
  <c r="F83" i="4"/>
  <c r="M23" i="4" s="1"/>
  <c r="E83" i="4"/>
  <c r="L23" i="4" s="1"/>
  <c r="D83" i="4"/>
  <c r="K23" i="4" s="1"/>
  <c r="H79" i="4"/>
  <c r="O22" i="4" s="1"/>
  <c r="G79" i="4"/>
  <c r="N22" i="4" s="1"/>
  <c r="F79" i="4"/>
  <c r="M22" i="4" s="1"/>
  <c r="E79" i="4"/>
  <c r="L22" i="4" s="1"/>
  <c r="D79" i="4"/>
  <c r="K22" i="4" s="1"/>
  <c r="H75" i="4"/>
  <c r="O21" i="4" s="1"/>
  <c r="G75" i="4"/>
  <c r="N21" i="4" s="1"/>
  <c r="F75" i="4"/>
  <c r="M21" i="4" s="1"/>
  <c r="E75" i="4"/>
  <c r="L21" i="4" s="1"/>
  <c r="D75" i="4"/>
  <c r="K21" i="4" s="1"/>
  <c r="H71" i="4"/>
  <c r="O20" i="4" s="1"/>
  <c r="G71" i="4"/>
  <c r="N20" i="4" s="1"/>
  <c r="F71" i="4"/>
  <c r="M20" i="4" s="1"/>
  <c r="E71" i="4"/>
  <c r="L20" i="4" s="1"/>
  <c r="D71" i="4"/>
  <c r="K20" i="4" s="1"/>
  <c r="H67" i="4"/>
  <c r="O19" i="4" s="1"/>
  <c r="G67" i="4"/>
  <c r="N19" i="4" s="1"/>
  <c r="F67" i="4"/>
  <c r="M19" i="4" s="1"/>
  <c r="E67" i="4"/>
  <c r="L19" i="4" s="1"/>
  <c r="D67" i="4"/>
  <c r="K19" i="4" s="1"/>
  <c r="H63" i="4"/>
  <c r="O18" i="4" s="1"/>
  <c r="G63" i="4"/>
  <c r="N18" i="4" s="1"/>
  <c r="F63" i="4"/>
  <c r="M18" i="4" s="1"/>
  <c r="E63" i="4"/>
  <c r="L18" i="4" s="1"/>
  <c r="D63" i="4"/>
  <c r="K18" i="4" s="1"/>
  <c r="H59" i="4"/>
  <c r="G59" i="4"/>
  <c r="F59" i="4"/>
  <c r="E59" i="4"/>
  <c r="D59" i="4"/>
  <c r="H55" i="4"/>
  <c r="G55" i="4"/>
  <c r="F55" i="4"/>
  <c r="E55" i="4"/>
  <c r="D55" i="4"/>
  <c r="H51" i="4"/>
  <c r="O15" i="4" s="1"/>
  <c r="G51" i="4"/>
  <c r="N15" i="4" s="1"/>
  <c r="F51" i="4"/>
  <c r="M15" i="4" s="1"/>
  <c r="E51" i="4"/>
  <c r="L15" i="4" s="1"/>
  <c r="D51" i="4"/>
  <c r="K15" i="4" s="1"/>
  <c r="H47" i="4"/>
  <c r="O14" i="4" s="1"/>
  <c r="G47" i="4"/>
  <c r="N14" i="4" s="1"/>
  <c r="F47" i="4"/>
  <c r="M14" i="4" s="1"/>
  <c r="E47" i="4"/>
  <c r="L14" i="4" s="1"/>
  <c r="D47" i="4"/>
  <c r="K14" i="4" s="1"/>
  <c r="H43" i="4"/>
  <c r="O13" i="4" s="1"/>
  <c r="G43" i="4"/>
  <c r="N13" i="4" s="1"/>
  <c r="F43" i="4"/>
  <c r="M13" i="4" s="1"/>
  <c r="E43" i="4"/>
  <c r="L13" i="4" s="1"/>
  <c r="D43" i="4"/>
  <c r="K13" i="4" s="1"/>
  <c r="H39" i="4"/>
  <c r="O12" i="4" s="1"/>
  <c r="G39" i="4"/>
  <c r="N12" i="4" s="1"/>
  <c r="F39" i="4"/>
  <c r="M12" i="4" s="1"/>
  <c r="E39" i="4"/>
  <c r="L12" i="4" s="1"/>
  <c r="D39" i="4"/>
  <c r="K12" i="4" s="1"/>
  <c r="H35" i="4"/>
  <c r="O11" i="4" s="1"/>
  <c r="G35" i="4"/>
  <c r="N11" i="4" s="1"/>
  <c r="F35" i="4"/>
  <c r="M11" i="4" s="1"/>
  <c r="E35" i="4"/>
  <c r="L11" i="4" s="1"/>
  <c r="D35" i="4"/>
  <c r="K11" i="4" s="1"/>
  <c r="H31" i="4"/>
  <c r="O10" i="4" s="1"/>
  <c r="G31" i="4"/>
  <c r="N10" i="4" s="1"/>
  <c r="F31" i="4"/>
  <c r="M10" i="4" s="1"/>
  <c r="E31" i="4"/>
  <c r="L10" i="4" s="1"/>
  <c r="D31" i="4"/>
  <c r="K10" i="4" s="1"/>
  <c r="H27" i="4"/>
  <c r="O9" i="4" s="1"/>
  <c r="G27" i="4"/>
  <c r="N9" i="4" s="1"/>
  <c r="F27" i="4"/>
  <c r="M9" i="4" s="1"/>
  <c r="E27" i="4"/>
  <c r="L9" i="4" s="1"/>
  <c r="D27" i="4"/>
  <c r="K9" i="4" s="1"/>
  <c r="H23" i="4"/>
  <c r="O8" i="4" s="1"/>
  <c r="G23" i="4"/>
  <c r="N8" i="4" s="1"/>
  <c r="F23" i="4"/>
  <c r="M8" i="4" s="1"/>
  <c r="E23" i="4"/>
  <c r="L8" i="4" s="1"/>
  <c r="D23" i="4"/>
  <c r="K8" i="4" s="1"/>
  <c r="H19" i="4"/>
  <c r="O7" i="4" s="1"/>
  <c r="G19" i="4"/>
  <c r="N7" i="4" s="1"/>
  <c r="F19" i="4"/>
  <c r="M7" i="4" s="1"/>
  <c r="E19" i="4"/>
  <c r="L7" i="4" s="1"/>
  <c r="D19" i="4"/>
  <c r="K7" i="4" s="1"/>
  <c r="H15" i="4"/>
  <c r="G15" i="4"/>
  <c r="O6" i="4" s="1"/>
  <c r="F15" i="4"/>
  <c r="N6" i="4" s="1"/>
  <c r="E15" i="4"/>
  <c r="M6" i="4" s="1"/>
  <c r="D15" i="4"/>
  <c r="L6" i="4" s="1"/>
  <c r="H11" i="4"/>
  <c r="O5" i="4" s="1"/>
  <c r="G11" i="4"/>
  <c r="N5" i="4" s="1"/>
  <c r="F11" i="4"/>
  <c r="M5" i="4" s="1"/>
  <c r="E11" i="4"/>
  <c r="L5" i="4" s="1"/>
  <c r="D11" i="4"/>
  <c r="K5" i="4" s="1"/>
  <c r="H7" i="4"/>
  <c r="O4" i="4" s="1"/>
  <c r="G7" i="4"/>
  <c r="N4" i="4" s="1"/>
  <c r="F7" i="4"/>
  <c r="M4" i="4" s="1"/>
  <c r="E7" i="4"/>
  <c r="L4" i="4" s="1"/>
  <c r="D7" i="4"/>
  <c r="K4" i="4" s="1"/>
  <c r="H83" i="3"/>
  <c r="G83" i="3"/>
  <c r="F83" i="3"/>
  <c r="D83" i="3"/>
  <c r="H79" i="3"/>
  <c r="G79" i="3"/>
  <c r="F79" i="3"/>
  <c r="D79" i="3"/>
  <c r="H75" i="3"/>
  <c r="G75" i="3"/>
  <c r="F75" i="3"/>
  <c r="D75" i="3"/>
  <c r="H71" i="3"/>
  <c r="G71" i="3"/>
  <c r="F71" i="3"/>
  <c r="D71" i="3"/>
  <c r="H67" i="3"/>
  <c r="G67" i="3"/>
  <c r="F67" i="3"/>
  <c r="D67" i="3"/>
  <c r="H63" i="3"/>
  <c r="G63" i="3"/>
  <c r="F63" i="3"/>
  <c r="D63" i="3"/>
  <c r="H59" i="3"/>
  <c r="G59" i="3"/>
  <c r="F59" i="3"/>
  <c r="D59" i="3"/>
  <c r="H55" i="3"/>
  <c r="G55" i="3"/>
  <c r="F55" i="3"/>
  <c r="D55" i="3"/>
  <c r="H51" i="3"/>
  <c r="G51" i="3"/>
  <c r="F51" i="3"/>
  <c r="D51" i="3"/>
  <c r="H47" i="3"/>
  <c r="G47" i="3"/>
  <c r="F47" i="3"/>
  <c r="D47" i="3"/>
  <c r="H43" i="3"/>
  <c r="G43" i="3"/>
  <c r="F43" i="3"/>
  <c r="D43" i="3"/>
  <c r="H39" i="3"/>
  <c r="G39" i="3"/>
  <c r="F39" i="3"/>
  <c r="D39" i="3"/>
  <c r="H35" i="3"/>
  <c r="G35" i="3"/>
  <c r="F35" i="3"/>
  <c r="D35" i="3"/>
  <c r="H31" i="3"/>
  <c r="G31" i="3"/>
  <c r="F31" i="3"/>
  <c r="D31" i="3"/>
  <c r="H27" i="3"/>
  <c r="G27" i="3"/>
  <c r="F27" i="3"/>
  <c r="D27" i="3"/>
  <c r="H23" i="3"/>
  <c r="G23" i="3"/>
  <c r="F23" i="3"/>
  <c r="D23" i="3"/>
  <c r="H19" i="3"/>
  <c r="G19" i="3"/>
  <c r="F19" i="3"/>
  <c r="D19" i="3"/>
  <c r="H15" i="3"/>
  <c r="G15" i="3"/>
  <c r="F15" i="3"/>
  <c r="D15" i="3"/>
  <c r="H11" i="3"/>
  <c r="G11" i="3"/>
  <c r="F11" i="3"/>
  <c r="D11" i="3"/>
  <c r="H7" i="3"/>
  <c r="G7" i="3"/>
  <c r="F7" i="3"/>
  <c r="D7" i="3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30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4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C38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42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46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50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C54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C58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C62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C66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C70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C82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C74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C78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C26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C22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8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C14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C10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C6" i="9"/>
  <c r="N17" i="4" l="1"/>
  <c r="N16" i="4"/>
  <c r="K16" i="4"/>
  <c r="K17" i="4"/>
  <c r="O16" i="4"/>
  <c r="O17" i="4"/>
  <c r="L16" i="4"/>
  <c r="L17" i="4"/>
  <c r="M16" i="4"/>
  <c r="M17" i="4"/>
  <c r="E83" i="8"/>
  <c r="D83" i="8"/>
  <c r="D81" i="8"/>
  <c r="E79" i="8"/>
  <c r="D79" i="8"/>
  <c r="E75" i="8"/>
  <c r="D75" i="8"/>
  <c r="E71" i="8"/>
  <c r="D71" i="8"/>
  <c r="E67" i="8"/>
  <c r="D67" i="8"/>
  <c r="E63" i="8"/>
  <c r="D63" i="8"/>
  <c r="E59" i="8"/>
  <c r="D59" i="8"/>
  <c r="E55" i="8"/>
  <c r="D55" i="8"/>
  <c r="E51" i="8"/>
  <c r="D51" i="8"/>
  <c r="E47" i="8"/>
  <c r="D47" i="8"/>
  <c r="E43" i="8"/>
  <c r="D43" i="8"/>
  <c r="E42" i="8"/>
  <c r="E39" i="8"/>
  <c r="D39" i="8"/>
  <c r="E35" i="8"/>
  <c r="D35" i="8"/>
  <c r="E31" i="8"/>
  <c r="D31" i="8"/>
  <c r="E27" i="8"/>
  <c r="D27" i="8"/>
  <c r="E23" i="8"/>
  <c r="D23" i="8"/>
  <c r="E19" i="8"/>
  <c r="D19" i="8"/>
  <c r="E15" i="8"/>
  <c r="D15" i="8"/>
  <c r="E11" i="8"/>
  <c r="D11" i="8"/>
  <c r="E7" i="8"/>
  <c r="D7" i="8"/>
  <c r="G15" i="1" l="1"/>
  <c r="N7" i="1" s="1"/>
  <c r="F15" i="1"/>
  <c r="M7" i="1" s="1"/>
  <c r="F23" i="1"/>
  <c r="M9" i="1" s="1"/>
  <c r="H23" i="1"/>
  <c r="O9" i="1" s="1"/>
  <c r="H27" i="1"/>
  <c r="O10" i="1" s="1"/>
  <c r="E39" i="1"/>
  <c r="L13" i="1" s="1"/>
  <c r="H43" i="1"/>
  <c r="O14" i="1" s="1"/>
  <c r="H51" i="1"/>
  <c r="O16" i="1" s="1"/>
  <c r="H63" i="1"/>
  <c r="O19" i="1" s="1"/>
  <c r="G67" i="1"/>
  <c r="N20" i="1" s="1"/>
  <c r="E67" i="1"/>
  <c r="L20" i="1" s="1"/>
  <c r="H71" i="1"/>
  <c r="O21" i="1" s="1"/>
  <c r="G71" i="1"/>
  <c r="N21" i="1" s="1"/>
  <c r="H75" i="1"/>
  <c r="O22" i="1" s="1"/>
  <c r="G83" i="1"/>
  <c r="N24" i="1" s="1"/>
  <c r="E83" i="1"/>
  <c r="L24" i="1" s="1"/>
  <c r="E11" i="1"/>
  <c r="L6" i="1" s="1"/>
  <c r="D75" i="1" l="1"/>
  <c r="K22" i="1" s="1"/>
  <c r="D63" i="1"/>
  <c r="K19" i="1" s="1"/>
  <c r="D47" i="1"/>
  <c r="K15" i="1" s="1"/>
  <c r="D43" i="1"/>
  <c r="K14" i="1" s="1"/>
  <c r="D39" i="1"/>
  <c r="K13" i="1" s="1"/>
</calcChain>
</file>

<file path=xl/sharedStrings.xml><?xml version="1.0" encoding="utf-8"?>
<sst xmlns="http://schemas.openxmlformats.org/spreadsheetml/2006/main" count="382" uniqueCount="72">
  <si>
    <t>CE</t>
  </si>
  <si>
    <t>Nº de folhas</t>
  </si>
  <si>
    <t>BLOCOS</t>
  </si>
  <si>
    <t>C4L3</t>
  </si>
  <si>
    <t>C2L3</t>
  </si>
  <si>
    <t>BLOCO 1</t>
  </si>
  <si>
    <t>BLOCO 2</t>
  </si>
  <si>
    <t>BLOCO 3</t>
  </si>
  <si>
    <t>FRENTE DO EXPERIMENTO</t>
  </si>
  <si>
    <t>C1L4</t>
  </si>
  <si>
    <t>C4L2</t>
  </si>
  <si>
    <t>C3L1</t>
  </si>
  <si>
    <t>C2L1</t>
  </si>
  <si>
    <t>C1L3</t>
  </si>
  <si>
    <t>C3L4</t>
  </si>
  <si>
    <t>C5L3</t>
  </si>
  <si>
    <t>C3L3</t>
  </si>
  <si>
    <t>C5L2</t>
  </si>
  <si>
    <t>C5L1</t>
  </si>
  <si>
    <t>C4L1</t>
  </si>
  <si>
    <t>C1L2</t>
  </si>
  <si>
    <t>C3L2</t>
  </si>
  <si>
    <t>C2L2</t>
  </si>
  <si>
    <t>C1L1</t>
  </si>
  <si>
    <t>C2L4</t>
  </si>
  <si>
    <t>C4L4</t>
  </si>
  <si>
    <t>C5L4*</t>
  </si>
  <si>
    <t>Lâminas</t>
  </si>
  <si>
    <t>Fator A = 5</t>
  </si>
  <si>
    <t>Fator B=4</t>
  </si>
  <si>
    <t>Repetições=4</t>
  </si>
  <si>
    <t xml:space="preserve">1ª coleta </t>
  </si>
  <si>
    <t>2ª coleta</t>
  </si>
  <si>
    <t>3ª coleta</t>
  </si>
  <si>
    <t xml:space="preserve">4ª coleta </t>
  </si>
  <si>
    <t xml:space="preserve">5ª coleta </t>
  </si>
  <si>
    <t>BLOCO 4</t>
  </si>
  <si>
    <t>C1</t>
  </si>
  <si>
    <t>C2</t>
  </si>
  <si>
    <t>C3</t>
  </si>
  <si>
    <t>C4</t>
  </si>
  <si>
    <t>C5</t>
  </si>
  <si>
    <t>L1</t>
  </si>
  <si>
    <t>L2</t>
  </si>
  <si>
    <t>L3</t>
  </si>
  <si>
    <t>L4</t>
  </si>
  <si>
    <t xml:space="preserve"> COLETA DADOS : NÚMERO DE FOLHAS COUVE MANTEIGA</t>
  </si>
  <si>
    <t>MF</t>
  </si>
  <si>
    <t>MS</t>
  </si>
  <si>
    <t>(g)</t>
  </si>
  <si>
    <t xml:space="preserve"> COLETA DADOS : ALTURA DE PLANTAS  COUVE MANTEIGA</t>
  </si>
  <si>
    <t>Altura</t>
  </si>
  <si>
    <t>DIAM.</t>
  </si>
  <si>
    <t xml:space="preserve"> COLETA DADOS : MATÉRIA FRESCA E MATÉRIA SECA (g)</t>
  </si>
  <si>
    <t xml:space="preserve"> COLETA DADOS : INDICE DE COBERTURA</t>
  </si>
  <si>
    <t>CANOPEO</t>
  </si>
  <si>
    <t>C5L4</t>
  </si>
  <si>
    <t>1 AVALIAÇÃO</t>
  </si>
  <si>
    <t>2 AVALIAÇÃO</t>
  </si>
  <si>
    <t>1 AVAL</t>
  </si>
  <si>
    <t>2 AVAL</t>
  </si>
  <si>
    <t>3 AVAL</t>
  </si>
  <si>
    <t>4 AVAL</t>
  </si>
  <si>
    <t xml:space="preserve">5 AVAL </t>
  </si>
  <si>
    <t>ALTURA DE PLANTAS</t>
  </si>
  <si>
    <t>DIAMETRO DO CAULE</t>
  </si>
  <si>
    <t>CLOROFILA TOTAL</t>
  </si>
  <si>
    <t xml:space="preserve"> COLETA DADOS : DIÂMETRO DE CAULE (mm)  COUVE MANTEIGA</t>
  </si>
  <si>
    <t xml:space="preserve"> COLETA DADOS : Indice de cor verde (Clorofilog)  COUVE MANTEIGA</t>
  </si>
  <si>
    <t xml:space="preserve">Matéria fresca  </t>
  </si>
  <si>
    <t>4ª coleta</t>
  </si>
  <si>
    <t xml:space="preserve">2ª coleta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</si>
</sst>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Border="1" applyAlignment="1"/>
    <xf numFmtId="0" fontId="0" fillId="19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24" borderId="0" xfId="0" applyFill="1"/>
    <xf numFmtId="0" fontId="0" fillId="25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5" borderId="1" xfId="0" applyFont="1" applyFill="1" applyBorder="1" applyAlignment="1">
      <alignment horizontal="center" vertical="center"/>
    </xf>
    <xf numFmtId="0" fontId="0" fillId="2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Alignment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4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1" fillId="24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00FF99"/>
      <color rgb="FF660066"/>
      <color rgb="FF9933FF"/>
      <color rgb="FFFFCCCC"/>
      <color rgb="FFFFFF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de folhas 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31439377700292"/>
          <c:y val="0.1634820652945376"/>
          <c:w val="0.72859234700925546"/>
          <c:h val="0.66724718904194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'N DE FOLHAS'!$J$5</c:f>
              <c:strCache>
                <c:ptCount val="1"/>
                <c:pt idx="0">
                  <c:v>C1L1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FOLHAS'!$K$5:$O$5</c:f>
              <c:numCache>
                <c:formatCode>General</c:formatCode>
                <c:ptCount val="5"/>
                <c:pt idx="0">
                  <c:v>5.5</c:v>
                </c:pt>
                <c:pt idx="1">
                  <c:v>8.5</c:v>
                </c:pt>
                <c:pt idx="2">
                  <c:v>9.25</c:v>
                </c:pt>
                <c:pt idx="3">
                  <c:v>11.5</c:v>
                </c:pt>
                <c:pt idx="4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7-4FA2-A3E4-51B81198A82D}"/>
            </c:ext>
          </c:extLst>
        </c:ser>
        <c:ser>
          <c:idx val="1"/>
          <c:order val="1"/>
          <c:tx>
            <c:strRef>
              <c:f>'N DE FOLHAS'!$J$6</c:f>
              <c:strCache>
                <c:ptCount val="1"/>
                <c:pt idx="0">
                  <c:v>C1L2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FOLHAS'!$K$6:$O$6</c:f>
              <c:numCache>
                <c:formatCode>General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10.25</c:v>
                </c:pt>
                <c:pt idx="3">
                  <c:v>13.25</c:v>
                </c:pt>
                <c:pt idx="4">
                  <c:v>13.25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7-4FA2-A3E4-51B81198A82D}"/>
            </c:ext>
          </c:extLst>
        </c:ser>
        <c:ser>
          <c:idx val="2"/>
          <c:order val="2"/>
          <c:tx>
            <c:strRef>
              <c:f>'N DE FOLHAS'!$J$7</c:f>
              <c:strCache>
                <c:ptCount val="1"/>
                <c:pt idx="0">
                  <c:v>C1L3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FOLHAS'!$K$7:$O$7</c:f>
              <c:numCache>
                <c:formatCode>General</c:formatCode>
                <c:ptCount val="5"/>
                <c:pt idx="0">
                  <c:v>4.25</c:v>
                </c:pt>
                <c:pt idx="1">
                  <c:v>7</c:v>
                </c:pt>
                <c:pt idx="2">
                  <c:v>8</c:v>
                </c:pt>
                <c:pt idx="3">
                  <c:v>12</c:v>
                </c:pt>
                <c:pt idx="4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87-4FA2-A3E4-51B81198A82D}"/>
            </c:ext>
          </c:extLst>
        </c:ser>
        <c:ser>
          <c:idx val="3"/>
          <c:order val="3"/>
          <c:tx>
            <c:strRef>
              <c:f>'N DE FOLHAS'!$J$8</c:f>
              <c:strCache>
                <c:ptCount val="1"/>
                <c:pt idx="0">
                  <c:v>C1L4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FOLHAS'!$K$8:$O$8</c:f>
              <c:numCache>
                <c:formatCode>General</c:formatCode>
                <c:ptCount val="5"/>
                <c:pt idx="0">
                  <c:v>6.25</c:v>
                </c:pt>
                <c:pt idx="1">
                  <c:v>9.5</c:v>
                </c:pt>
                <c:pt idx="2">
                  <c:v>10.5</c:v>
                </c:pt>
                <c:pt idx="3">
                  <c:v>14.25</c:v>
                </c:pt>
                <c:pt idx="4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87-4FA2-A3E4-51B81198A82D}"/>
            </c:ext>
          </c:extLst>
        </c:ser>
        <c:ser>
          <c:idx val="4"/>
          <c:order val="4"/>
          <c:tx>
            <c:strRef>
              <c:f>'N DE FOLHAS'!$J$9</c:f>
              <c:strCache>
                <c:ptCount val="1"/>
                <c:pt idx="0">
                  <c:v>C2L1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FOLHAS'!$K$9:$O$9</c:f>
              <c:numCache>
                <c:formatCode>General</c:formatCode>
                <c:ptCount val="5"/>
                <c:pt idx="0">
                  <c:v>5.5</c:v>
                </c:pt>
                <c:pt idx="1">
                  <c:v>7.25</c:v>
                </c:pt>
                <c:pt idx="2">
                  <c:v>9</c:v>
                </c:pt>
                <c:pt idx="3">
                  <c:v>11.5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87-4FA2-A3E4-51B81198A82D}"/>
            </c:ext>
          </c:extLst>
        </c:ser>
        <c:ser>
          <c:idx val="5"/>
          <c:order val="5"/>
          <c:tx>
            <c:strRef>
              <c:f>'N DE FOLHAS'!$J$10</c:f>
              <c:strCache>
                <c:ptCount val="1"/>
                <c:pt idx="0">
                  <c:v>C2L2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FOLHAS'!$K$10:$O$10</c:f>
              <c:numCache>
                <c:formatCode>General</c:formatCode>
                <c:ptCount val="5"/>
                <c:pt idx="0">
                  <c:v>6.25</c:v>
                </c:pt>
                <c:pt idx="1">
                  <c:v>8.5</c:v>
                </c:pt>
                <c:pt idx="2">
                  <c:v>10.5</c:v>
                </c:pt>
                <c:pt idx="3">
                  <c:v>12.5</c:v>
                </c:pt>
                <c:pt idx="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87-4FA2-A3E4-51B81198A82D}"/>
            </c:ext>
          </c:extLst>
        </c:ser>
        <c:ser>
          <c:idx val="6"/>
          <c:order val="6"/>
          <c:tx>
            <c:strRef>
              <c:f>'N DE FOLHAS'!$J$11</c:f>
              <c:strCache>
                <c:ptCount val="1"/>
                <c:pt idx="0">
                  <c:v>C2L3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FOLHAS'!$K$11:$O$11</c:f>
              <c:numCache>
                <c:formatCode>General</c:formatCode>
                <c:ptCount val="5"/>
                <c:pt idx="0">
                  <c:v>6</c:v>
                </c:pt>
                <c:pt idx="1">
                  <c:v>8.5</c:v>
                </c:pt>
                <c:pt idx="2">
                  <c:v>10.5</c:v>
                </c:pt>
                <c:pt idx="3">
                  <c:v>12.5</c:v>
                </c:pt>
                <c:pt idx="4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87-4FA2-A3E4-51B81198A82D}"/>
            </c:ext>
          </c:extLst>
        </c:ser>
        <c:ser>
          <c:idx val="7"/>
          <c:order val="7"/>
          <c:tx>
            <c:strRef>
              <c:f>'N DE FOLHAS'!$J$12</c:f>
              <c:strCache>
                <c:ptCount val="1"/>
                <c:pt idx="0">
                  <c:v>C2L4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FOLHAS'!$K$12:$O$12</c:f>
              <c:numCache>
                <c:formatCode>General</c:formatCode>
                <c:ptCount val="5"/>
                <c:pt idx="0">
                  <c:v>5.5</c:v>
                </c:pt>
                <c:pt idx="1">
                  <c:v>8</c:v>
                </c:pt>
                <c:pt idx="2">
                  <c:v>10.5</c:v>
                </c:pt>
                <c:pt idx="3">
                  <c:v>13.5</c:v>
                </c:pt>
                <c:pt idx="4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87-4FA2-A3E4-51B81198A82D}"/>
            </c:ext>
          </c:extLst>
        </c:ser>
        <c:ser>
          <c:idx val="8"/>
          <c:order val="8"/>
          <c:tx>
            <c:strRef>
              <c:f>'N DE FOLHAS'!$J$13</c:f>
              <c:strCache>
                <c:ptCount val="1"/>
                <c:pt idx="0">
                  <c:v>C3L1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FOLHAS'!$K$13:$O$13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11.5</c:v>
                </c:pt>
                <c:pt idx="4">
                  <c:v>11.25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87-4FA2-A3E4-51B81198A82D}"/>
            </c:ext>
          </c:extLst>
        </c:ser>
        <c:ser>
          <c:idx val="9"/>
          <c:order val="9"/>
          <c:tx>
            <c:strRef>
              <c:f>'N DE FOLHAS'!$J$14</c:f>
              <c:strCache>
                <c:ptCount val="1"/>
                <c:pt idx="0">
                  <c:v>C3L2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FOLHAS'!$K$14:$O$14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13.25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87-4FA2-A3E4-51B81198A82D}"/>
            </c:ext>
          </c:extLst>
        </c:ser>
        <c:ser>
          <c:idx val="10"/>
          <c:order val="10"/>
          <c:tx>
            <c:strRef>
              <c:f>'N DE FOLHAS'!$J$15</c:f>
              <c:strCache>
                <c:ptCount val="1"/>
                <c:pt idx="0">
                  <c:v>C3L3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FOLHAS'!$K$15:$O$15</c:f>
              <c:numCache>
                <c:formatCode>General</c:formatCode>
                <c:ptCount val="5"/>
                <c:pt idx="0">
                  <c:v>6</c:v>
                </c:pt>
                <c:pt idx="1">
                  <c:v>8.25</c:v>
                </c:pt>
                <c:pt idx="2">
                  <c:v>9.5</c:v>
                </c:pt>
                <c:pt idx="3">
                  <c:v>13.25</c:v>
                </c:pt>
                <c:pt idx="4">
                  <c:v>13.25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87-4FA2-A3E4-51B81198A82D}"/>
            </c:ext>
          </c:extLst>
        </c:ser>
        <c:ser>
          <c:idx val="11"/>
          <c:order val="11"/>
          <c:tx>
            <c:strRef>
              <c:f>'N DE FOLHAS'!$J$16</c:f>
              <c:strCache>
                <c:ptCount val="1"/>
                <c:pt idx="0">
                  <c:v>C3L4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FOLHAS'!$K$16:$O$16</c:f>
              <c:numCache>
                <c:formatCode>General</c:formatCode>
                <c:ptCount val="5"/>
                <c:pt idx="0">
                  <c:v>5.5</c:v>
                </c:pt>
                <c:pt idx="1">
                  <c:v>8.25</c:v>
                </c:pt>
                <c:pt idx="2">
                  <c:v>9.5</c:v>
                </c:pt>
                <c:pt idx="3">
                  <c:v>12.25</c:v>
                </c:pt>
                <c:pt idx="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87-4FA2-A3E4-51B81198A82D}"/>
            </c:ext>
          </c:extLst>
        </c:ser>
        <c:ser>
          <c:idx val="12"/>
          <c:order val="12"/>
          <c:tx>
            <c:strRef>
              <c:f>'N DE FOLHAS'!$J$17</c:f>
              <c:strCache>
                <c:ptCount val="1"/>
                <c:pt idx="0">
                  <c:v>C4L1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FOLHAS'!$K$17:$O$17</c:f>
              <c:numCache>
                <c:formatCode>General</c:formatCode>
                <c:ptCount val="5"/>
                <c:pt idx="0">
                  <c:v>6</c:v>
                </c:pt>
                <c:pt idx="1">
                  <c:v>8.5</c:v>
                </c:pt>
                <c:pt idx="2">
                  <c:v>9.5</c:v>
                </c:pt>
                <c:pt idx="3">
                  <c:v>12.25</c:v>
                </c:pt>
                <c:pt idx="4">
                  <c:v>12.25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987-4FA2-A3E4-51B81198A82D}"/>
            </c:ext>
          </c:extLst>
        </c:ser>
        <c:ser>
          <c:idx val="13"/>
          <c:order val="13"/>
          <c:tx>
            <c:strRef>
              <c:f>'N DE FOLHAS'!$J$18</c:f>
              <c:strCache>
                <c:ptCount val="1"/>
                <c:pt idx="0">
                  <c:v>C4L2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FOLHAS'!$K$18:$O$18</c:f>
              <c:numCache>
                <c:formatCode>General</c:formatCode>
                <c:ptCount val="5"/>
                <c:pt idx="0">
                  <c:v>4.5</c:v>
                </c:pt>
                <c:pt idx="1">
                  <c:v>7.5</c:v>
                </c:pt>
                <c:pt idx="2">
                  <c:v>9.25</c:v>
                </c:pt>
                <c:pt idx="3">
                  <c:v>12.5</c:v>
                </c:pt>
                <c:pt idx="4">
                  <c:v>12.25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987-4FA2-A3E4-51B81198A82D}"/>
            </c:ext>
          </c:extLst>
        </c:ser>
        <c:ser>
          <c:idx val="14"/>
          <c:order val="14"/>
          <c:tx>
            <c:strRef>
              <c:f>'N DE FOLHAS'!$J$19</c:f>
              <c:strCache>
                <c:ptCount val="1"/>
                <c:pt idx="0">
                  <c:v>C4L3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FOLHAS'!$K$19:$O$19</c:f>
              <c:numCache>
                <c:formatCode>General</c:formatCode>
                <c:ptCount val="5"/>
                <c:pt idx="0">
                  <c:v>7</c:v>
                </c:pt>
                <c:pt idx="1">
                  <c:v>8.5</c:v>
                </c:pt>
                <c:pt idx="2">
                  <c:v>9.5</c:v>
                </c:pt>
                <c:pt idx="3">
                  <c:v>13.25</c:v>
                </c:pt>
                <c:pt idx="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987-4FA2-A3E4-51B81198A82D}"/>
            </c:ext>
          </c:extLst>
        </c:ser>
        <c:ser>
          <c:idx val="15"/>
          <c:order val="15"/>
          <c:tx>
            <c:strRef>
              <c:f>'N DE FOLHAS'!$J$20</c:f>
              <c:strCache>
                <c:ptCount val="1"/>
                <c:pt idx="0">
                  <c:v>C4L4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FOLHAS'!$K$20:$O$20</c:f>
              <c:numCache>
                <c:formatCode>General</c:formatCode>
                <c:ptCount val="5"/>
                <c:pt idx="0">
                  <c:v>6.25</c:v>
                </c:pt>
                <c:pt idx="1">
                  <c:v>9</c:v>
                </c:pt>
                <c:pt idx="2">
                  <c:v>10.5</c:v>
                </c:pt>
                <c:pt idx="3">
                  <c:v>14</c:v>
                </c:pt>
                <c:pt idx="4">
                  <c:v>14.25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987-4FA2-A3E4-51B81198A82D}"/>
            </c:ext>
          </c:extLst>
        </c:ser>
        <c:ser>
          <c:idx val="16"/>
          <c:order val="16"/>
          <c:tx>
            <c:strRef>
              <c:f>'N DE FOLHAS'!$J$21</c:f>
              <c:strCache>
                <c:ptCount val="1"/>
                <c:pt idx="0">
                  <c:v>C5L1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FOLHAS'!$K$21:$O$21</c:f>
              <c:numCache>
                <c:formatCode>General</c:formatCode>
                <c:ptCount val="5"/>
                <c:pt idx="0">
                  <c:v>6.25</c:v>
                </c:pt>
                <c:pt idx="1">
                  <c:v>8.5</c:v>
                </c:pt>
                <c:pt idx="2">
                  <c:v>9.5</c:v>
                </c:pt>
                <c:pt idx="3">
                  <c:v>12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987-4FA2-A3E4-51B81198A82D}"/>
            </c:ext>
          </c:extLst>
        </c:ser>
        <c:ser>
          <c:idx val="17"/>
          <c:order val="17"/>
          <c:tx>
            <c:strRef>
              <c:f>'N DE FOLHAS'!$J$22</c:f>
              <c:strCache>
                <c:ptCount val="1"/>
                <c:pt idx="0">
                  <c:v>C5L2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FOLHAS'!$K$22:$O$22</c:f>
              <c:numCache>
                <c:formatCode>General</c:formatCode>
                <c:ptCount val="5"/>
                <c:pt idx="0">
                  <c:v>6</c:v>
                </c:pt>
                <c:pt idx="1">
                  <c:v>7.5</c:v>
                </c:pt>
                <c:pt idx="2">
                  <c:v>9.25</c:v>
                </c:pt>
                <c:pt idx="3">
                  <c:v>12.25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987-4FA2-A3E4-51B81198A82D}"/>
            </c:ext>
          </c:extLst>
        </c:ser>
        <c:ser>
          <c:idx val="18"/>
          <c:order val="18"/>
          <c:tx>
            <c:strRef>
              <c:f>'N DE FOLHAS'!$J$23</c:f>
              <c:strCache>
                <c:ptCount val="1"/>
                <c:pt idx="0">
                  <c:v>C5L3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FOLHAS'!$K$23:$O$23</c:f>
              <c:numCache>
                <c:formatCode>General</c:formatCode>
                <c:ptCount val="5"/>
                <c:pt idx="0">
                  <c:v>6.25</c:v>
                </c:pt>
                <c:pt idx="1">
                  <c:v>8.25</c:v>
                </c:pt>
                <c:pt idx="2">
                  <c:v>9.5</c:v>
                </c:pt>
                <c:pt idx="3">
                  <c:v>13.25</c:v>
                </c:pt>
                <c:pt idx="4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987-4FA2-A3E4-51B81198A82D}"/>
            </c:ext>
          </c:extLst>
        </c:ser>
        <c:ser>
          <c:idx val="19"/>
          <c:order val="19"/>
          <c:tx>
            <c:strRef>
              <c:f>'N DE FOLHAS'!$J$24</c:f>
              <c:strCache>
                <c:ptCount val="1"/>
                <c:pt idx="0">
                  <c:v>C5L4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'N DE FOLHAS'!$K$4:$O$4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'N DE FOLHAS'!$K$24:$O$24</c:f>
              <c:numCache>
                <c:formatCode>General</c:formatCode>
                <c:ptCount val="5"/>
                <c:pt idx="0">
                  <c:v>5.5</c:v>
                </c:pt>
                <c:pt idx="1">
                  <c:v>8</c:v>
                </c:pt>
                <c:pt idx="2">
                  <c:v>9.25</c:v>
                </c:pt>
                <c:pt idx="3">
                  <c:v>14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987-4FA2-A3E4-51B81198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3632"/>
        <c:axId val="154135552"/>
      </c:scatterChart>
      <c:valAx>
        <c:axId val="154133632"/>
        <c:scaling>
          <c:orientation val="minMax"/>
          <c:max val="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35552"/>
        <c:crosses val="autoZero"/>
        <c:crossBetween val="midCat"/>
        <c:majorUnit val="1"/>
      </c:valAx>
      <c:valAx>
        <c:axId val="154135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Número</a:t>
                </a:r>
                <a:r>
                  <a:rPr lang="pt-BR" baseline="0">
                    <a:solidFill>
                      <a:schemeClr val="tx1"/>
                    </a:solidFill>
                  </a:rPr>
                  <a:t> de folhas </a:t>
                </a:r>
                <a:endParaRPr lang="pt-BR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13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04225197803087"/>
          <c:y val="2.6917589307374788E-2"/>
          <c:w val="0.11543869176062611"/>
          <c:h val="0.74380672977909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CANOPEO!$G$4</c:f>
              <c:strCache>
                <c:ptCount val="1"/>
                <c:pt idx="0">
                  <c:v>C1L1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CANOPEO!$H$4:$I$4</c:f>
              <c:numCache>
                <c:formatCode>0.0</c:formatCode>
                <c:ptCount val="2"/>
                <c:pt idx="0">
                  <c:v>4.7833333333333341</c:v>
                </c:pt>
                <c:pt idx="1">
                  <c:v>7.32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1-4E87-929A-20E25039697B}"/>
            </c:ext>
          </c:extLst>
        </c:ser>
        <c:ser>
          <c:idx val="1"/>
          <c:order val="1"/>
          <c:tx>
            <c:strRef>
              <c:f>CANOPEO!$G$5</c:f>
              <c:strCache>
                <c:ptCount val="1"/>
                <c:pt idx="0">
                  <c:v>C1L2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CANOPEO!$H$5:$I$5</c:f>
              <c:numCache>
                <c:formatCode>0.00</c:formatCode>
                <c:ptCount val="2"/>
                <c:pt idx="0">
                  <c:v>4.47</c:v>
                </c:pt>
                <c:pt idx="1">
                  <c:v>10.266666666666667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91-4E87-929A-20E25039697B}"/>
            </c:ext>
          </c:extLst>
        </c:ser>
        <c:ser>
          <c:idx val="2"/>
          <c:order val="2"/>
          <c:tx>
            <c:strRef>
              <c:f>CANOPEO!$G$6</c:f>
              <c:strCache>
                <c:ptCount val="1"/>
                <c:pt idx="0">
                  <c:v>C1L3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CANOPEO!$H$6:$I$6</c:f>
              <c:numCache>
                <c:formatCode>0.00</c:formatCode>
                <c:ptCount val="2"/>
                <c:pt idx="0">
                  <c:v>3.9499999999999993</c:v>
                </c:pt>
                <c:pt idx="1">
                  <c:v>3.9966666666666666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91-4E87-929A-20E25039697B}"/>
            </c:ext>
          </c:extLst>
        </c:ser>
        <c:ser>
          <c:idx val="3"/>
          <c:order val="3"/>
          <c:tx>
            <c:strRef>
              <c:f>CANOPEO!$G$7</c:f>
              <c:strCache>
                <c:ptCount val="1"/>
                <c:pt idx="0">
                  <c:v>C1L4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CANOPEO!$H$7:$I$7</c:f>
              <c:numCache>
                <c:formatCode>0.00</c:formatCode>
                <c:ptCount val="2"/>
                <c:pt idx="0">
                  <c:v>3.57</c:v>
                </c:pt>
                <c:pt idx="1">
                  <c:v>10.736666666666666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91-4E87-929A-20E25039697B}"/>
            </c:ext>
          </c:extLst>
        </c:ser>
        <c:ser>
          <c:idx val="4"/>
          <c:order val="4"/>
          <c:tx>
            <c:strRef>
              <c:f>CANOPEO!$G$8</c:f>
              <c:strCache>
                <c:ptCount val="1"/>
                <c:pt idx="0">
                  <c:v>C2L1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CANOPEO!$H$8:$I$8</c:f>
              <c:numCache>
                <c:formatCode>0.00</c:formatCode>
                <c:ptCount val="2"/>
                <c:pt idx="0">
                  <c:v>4.1399999999999997</c:v>
                </c:pt>
                <c:pt idx="1">
                  <c:v>5.97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91-4E87-929A-20E25039697B}"/>
            </c:ext>
          </c:extLst>
        </c:ser>
        <c:ser>
          <c:idx val="5"/>
          <c:order val="5"/>
          <c:tx>
            <c:strRef>
              <c:f>CANOPEO!$G$9</c:f>
              <c:strCache>
                <c:ptCount val="1"/>
                <c:pt idx="0">
                  <c:v>C2L2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CANOPEO!$H$9:$I$9</c:f>
              <c:numCache>
                <c:formatCode>0.00</c:formatCode>
                <c:ptCount val="2"/>
                <c:pt idx="0">
                  <c:v>3.8800000000000003</c:v>
                </c:pt>
                <c:pt idx="1">
                  <c:v>8.0233333333333334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91-4E87-929A-20E25039697B}"/>
            </c:ext>
          </c:extLst>
        </c:ser>
        <c:ser>
          <c:idx val="6"/>
          <c:order val="6"/>
          <c:tx>
            <c:strRef>
              <c:f>CANOPEO!$G$10</c:f>
              <c:strCache>
                <c:ptCount val="1"/>
                <c:pt idx="0">
                  <c:v>C2L3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CANOPEO!$H$10:$I$10</c:f>
              <c:numCache>
                <c:formatCode>0.00</c:formatCode>
                <c:ptCount val="2"/>
                <c:pt idx="0">
                  <c:v>5.2666666666666666</c:v>
                </c:pt>
                <c:pt idx="1">
                  <c:v>9.5166666666666675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91-4E87-929A-20E25039697B}"/>
            </c:ext>
          </c:extLst>
        </c:ser>
        <c:ser>
          <c:idx val="7"/>
          <c:order val="7"/>
          <c:tx>
            <c:strRef>
              <c:f>CANOPEO!$G$11</c:f>
              <c:strCache>
                <c:ptCount val="1"/>
                <c:pt idx="0">
                  <c:v>C2L4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CANOPEO!$H$11:$I$11</c:f>
              <c:numCache>
                <c:formatCode>0.00</c:formatCode>
                <c:ptCount val="2"/>
                <c:pt idx="0">
                  <c:v>4.0333333333333332</c:v>
                </c:pt>
                <c:pt idx="1">
                  <c:v>7.1433333333333335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91-4E87-929A-20E25039697B}"/>
            </c:ext>
          </c:extLst>
        </c:ser>
        <c:ser>
          <c:idx val="8"/>
          <c:order val="8"/>
          <c:tx>
            <c:strRef>
              <c:f>CANOPEO!$G$12</c:f>
              <c:strCache>
                <c:ptCount val="1"/>
                <c:pt idx="0">
                  <c:v>C3L1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CANOPEO!$H$12:$I$12</c:f>
              <c:numCache>
                <c:formatCode>0.00</c:formatCode>
                <c:ptCount val="2"/>
                <c:pt idx="0">
                  <c:v>3.8833333333333333</c:v>
                </c:pt>
                <c:pt idx="1">
                  <c:v>8.4633333333333329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691-4E87-929A-20E25039697B}"/>
            </c:ext>
          </c:extLst>
        </c:ser>
        <c:ser>
          <c:idx val="9"/>
          <c:order val="9"/>
          <c:tx>
            <c:strRef>
              <c:f>CANOPEO!$G$13</c:f>
              <c:strCache>
                <c:ptCount val="1"/>
                <c:pt idx="0">
                  <c:v>C3L2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CANOPEO!$H$13:$I$13</c:f>
              <c:numCache>
                <c:formatCode>0.00</c:formatCode>
                <c:ptCount val="2"/>
                <c:pt idx="0">
                  <c:v>3.47</c:v>
                </c:pt>
                <c:pt idx="1">
                  <c:v>4.0966666666666667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691-4E87-929A-20E25039697B}"/>
            </c:ext>
          </c:extLst>
        </c:ser>
        <c:ser>
          <c:idx val="10"/>
          <c:order val="10"/>
          <c:tx>
            <c:strRef>
              <c:f>CANOPEO!$G$14</c:f>
              <c:strCache>
                <c:ptCount val="1"/>
                <c:pt idx="0">
                  <c:v>C3L3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CANOPEO!$H$14:$I$14</c:f>
              <c:numCache>
                <c:formatCode>0.00</c:formatCode>
                <c:ptCount val="2"/>
                <c:pt idx="0">
                  <c:v>3.6333333333333329</c:v>
                </c:pt>
                <c:pt idx="1">
                  <c:v>8.8033333333333328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691-4E87-929A-20E25039697B}"/>
            </c:ext>
          </c:extLst>
        </c:ser>
        <c:ser>
          <c:idx val="11"/>
          <c:order val="11"/>
          <c:tx>
            <c:strRef>
              <c:f>CANOPEO!$G$15</c:f>
              <c:strCache>
                <c:ptCount val="1"/>
                <c:pt idx="0">
                  <c:v>C3L4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CANOPEO!$H$15:$I$15</c:f>
              <c:numCache>
                <c:formatCode>0.00</c:formatCode>
                <c:ptCount val="2"/>
                <c:pt idx="0">
                  <c:v>5.9933333333333332</c:v>
                </c:pt>
                <c:pt idx="1">
                  <c:v>8.663333333333334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691-4E87-929A-20E25039697B}"/>
            </c:ext>
          </c:extLst>
        </c:ser>
        <c:ser>
          <c:idx val="12"/>
          <c:order val="12"/>
          <c:tx>
            <c:strRef>
              <c:f>CANOPEO!$G$16</c:f>
              <c:strCache>
                <c:ptCount val="1"/>
                <c:pt idx="0">
                  <c:v>C4L1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CANOPEO!$H$16:$I$16</c:f>
              <c:numCache>
                <c:formatCode>0.00</c:formatCode>
                <c:ptCount val="2"/>
                <c:pt idx="0">
                  <c:v>4.1766666666666667</c:v>
                </c:pt>
                <c:pt idx="1">
                  <c:v>8.01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691-4E87-929A-20E25039697B}"/>
            </c:ext>
          </c:extLst>
        </c:ser>
        <c:ser>
          <c:idx val="13"/>
          <c:order val="13"/>
          <c:tx>
            <c:strRef>
              <c:f>CANOPEO!$G$17</c:f>
              <c:strCache>
                <c:ptCount val="1"/>
                <c:pt idx="0">
                  <c:v>C4L2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CANOPEO!$H$17:$I$17</c:f>
              <c:numCache>
                <c:formatCode>0.00</c:formatCode>
                <c:ptCount val="2"/>
                <c:pt idx="0">
                  <c:v>3.9966666666666675</c:v>
                </c:pt>
                <c:pt idx="1">
                  <c:v>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691-4E87-929A-20E25039697B}"/>
            </c:ext>
          </c:extLst>
        </c:ser>
        <c:ser>
          <c:idx val="14"/>
          <c:order val="14"/>
          <c:tx>
            <c:strRef>
              <c:f>CANOPEO!$G$18</c:f>
              <c:strCache>
                <c:ptCount val="1"/>
                <c:pt idx="0">
                  <c:v>C4L3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CANOPEO!$H$18:$I$18</c:f>
              <c:numCache>
                <c:formatCode>0.00</c:formatCode>
                <c:ptCount val="2"/>
                <c:pt idx="0">
                  <c:v>4.1466666666666674</c:v>
                </c:pt>
                <c:pt idx="1">
                  <c:v>10.020000000000001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691-4E87-929A-20E25039697B}"/>
            </c:ext>
          </c:extLst>
        </c:ser>
        <c:ser>
          <c:idx val="15"/>
          <c:order val="15"/>
          <c:tx>
            <c:strRef>
              <c:f>CANOPEO!$G$19</c:f>
              <c:strCache>
                <c:ptCount val="1"/>
                <c:pt idx="0">
                  <c:v>C4L4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CANOPEO!$H$19:$I$19</c:f>
              <c:numCache>
                <c:formatCode>0.00</c:formatCode>
                <c:ptCount val="2"/>
                <c:pt idx="0">
                  <c:v>4.2266666666666666</c:v>
                </c:pt>
                <c:pt idx="1">
                  <c:v>8.9966666666666679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691-4E87-929A-20E25039697B}"/>
            </c:ext>
          </c:extLst>
        </c:ser>
        <c:ser>
          <c:idx val="16"/>
          <c:order val="16"/>
          <c:tx>
            <c:strRef>
              <c:f>CANOPEO!$G$20</c:f>
              <c:strCache>
                <c:ptCount val="1"/>
                <c:pt idx="0">
                  <c:v>C5L1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CANOPEO!$H$20:$I$20</c:f>
              <c:numCache>
                <c:formatCode>0.00</c:formatCode>
                <c:ptCount val="2"/>
                <c:pt idx="0">
                  <c:v>5.0066666666666668</c:v>
                </c:pt>
                <c:pt idx="1">
                  <c:v>7.82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691-4E87-929A-20E25039697B}"/>
            </c:ext>
          </c:extLst>
        </c:ser>
        <c:ser>
          <c:idx val="17"/>
          <c:order val="17"/>
          <c:tx>
            <c:strRef>
              <c:f>CANOPEO!$G$21</c:f>
              <c:strCache>
                <c:ptCount val="1"/>
                <c:pt idx="0">
                  <c:v>C5L2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CANOPEO!$H$21:$I$21</c:f>
              <c:numCache>
                <c:formatCode>0.00</c:formatCode>
                <c:ptCount val="2"/>
                <c:pt idx="0">
                  <c:v>4.5699999999999994</c:v>
                </c:pt>
                <c:pt idx="1">
                  <c:v>7.5799999999999992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691-4E87-929A-20E25039697B}"/>
            </c:ext>
          </c:extLst>
        </c:ser>
        <c:ser>
          <c:idx val="18"/>
          <c:order val="18"/>
          <c:tx>
            <c:strRef>
              <c:f>CANOPEO!$G$22</c:f>
              <c:strCache>
                <c:ptCount val="1"/>
                <c:pt idx="0">
                  <c:v>C5L3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CANOPEO!$H$22:$I$22</c:f>
              <c:numCache>
                <c:formatCode>0.00</c:formatCode>
                <c:ptCount val="2"/>
                <c:pt idx="0">
                  <c:v>3.6033333333333331</c:v>
                </c:pt>
                <c:pt idx="1">
                  <c:v>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691-4E87-929A-20E25039697B}"/>
            </c:ext>
          </c:extLst>
        </c:ser>
        <c:ser>
          <c:idx val="19"/>
          <c:order val="19"/>
          <c:tx>
            <c:strRef>
              <c:f>CANOPEO!$G$23</c:f>
              <c:strCache>
                <c:ptCount val="1"/>
                <c:pt idx="0">
                  <c:v>C5L4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CANOPEO!$H$3:$I$3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CANOPEO!$H$23:$I$23</c:f>
              <c:numCache>
                <c:formatCode>0.00</c:formatCode>
                <c:ptCount val="2"/>
                <c:pt idx="0">
                  <c:v>5.2833333333333341</c:v>
                </c:pt>
                <c:pt idx="1">
                  <c:v>6.2733333333333334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691-4E87-929A-20E25039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85376"/>
        <c:axId val="155287552"/>
      </c:scatterChart>
      <c:valAx>
        <c:axId val="155285376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287552"/>
        <c:crosses val="autoZero"/>
        <c:crossBetween val="midCat"/>
        <c:majorUnit val="1"/>
      </c:valAx>
      <c:valAx>
        <c:axId val="155287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Indíce de cobertura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28537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85404465872719"/>
          <c:y val="1.9394433220479158E-2"/>
          <c:w val="0.10583480725475039"/>
          <c:h val="0.89587136360406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'DIAMETRO DE CAULE'!$J$4</c:f>
              <c:strCache>
                <c:ptCount val="1"/>
                <c:pt idx="0">
                  <c:v>C1L1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CAULE'!$K$4:$O$4</c:f>
              <c:numCache>
                <c:formatCode>0.0</c:formatCode>
                <c:ptCount val="5"/>
                <c:pt idx="0">
                  <c:v>3.7699999999999996</c:v>
                </c:pt>
                <c:pt idx="1">
                  <c:v>6.793333333333333</c:v>
                </c:pt>
                <c:pt idx="2">
                  <c:v>10.933333333333332</c:v>
                </c:pt>
                <c:pt idx="3">
                  <c:v>15.42</c:v>
                </c:pt>
                <c:pt idx="4">
                  <c:v>16.626666666666665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1-43A4-A93D-8E458465C6B6}"/>
            </c:ext>
          </c:extLst>
        </c:ser>
        <c:ser>
          <c:idx val="1"/>
          <c:order val="1"/>
          <c:tx>
            <c:strRef>
              <c:f>'DIAMETRO DE CAULE'!$J$5</c:f>
              <c:strCache>
                <c:ptCount val="1"/>
                <c:pt idx="0">
                  <c:v>C1L2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CAULE'!$K$5:$O$5</c:f>
              <c:numCache>
                <c:formatCode>0.0</c:formatCode>
                <c:ptCount val="5"/>
                <c:pt idx="0">
                  <c:v>3.7399999999999998</c:v>
                </c:pt>
                <c:pt idx="1">
                  <c:v>6.81</c:v>
                </c:pt>
                <c:pt idx="2">
                  <c:v>11.5</c:v>
                </c:pt>
                <c:pt idx="3">
                  <c:v>14.686666666666667</c:v>
                </c:pt>
                <c:pt idx="4">
                  <c:v>17.133333333333333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21-43A4-A93D-8E458465C6B6}"/>
            </c:ext>
          </c:extLst>
        </c:ser>
        <c:ser>
          <c:idx val="2"/>
          <c:order val="2"/>
          <c:tx>
            <c:strRef>
              <c:f>'DIAMETRO DE CAULE'!$J$6</c:f>
              <c:strCache>
                <c:ptCount val="1"/>
                <c:pt idx="0">
                  <c:v>C1L3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CAULE'!$K$6:$O$6</c:f>
              <c:numCache>
                <c:formatCode>0.0</c:formatCode>
                <c:ptCount val="5"/>
                <c:pt idx="0">
                  <c:v>2.5</c:v>
                </c:pt>
                <c:pt idx="1">
                  <c:v>3.2833333333333332</c:v>
                </c:pt>
                <c:pt idx="2">
                  <c:v>5.2299999999999995</c:v>
                </c:pt>
                <c:pt idx="3">
                  <c:v>7.9866666666666672</c:v>
                </c:pt>
                <c:pt idx="4">
                  <c:v>15.593333333333334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21-43A4-A93D-8E458465C6B6}"/>
            </c:ext>
          </c:extLst>
        </c:ser>
        <c:ser>
          <c:idx val="3"/>
          <c:order val="3"/>
          <c:tx>
            <c:strRef>
              <c:f>'DIAMETRO DE CAULE'!$J$7</c:f>
              <c:strCache>
                <c:ptCount val="1"/>
                <c:pt idx="0">
                  <c:v>C1L4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CAULE'!$K$7:$O$7</c:f>
              <c:numCache>
                <c:formatCode>0.0</c:formatCode>
                <c:ptCount val="5"/>
                <c:pt idx="0">
                  <c:v>5</c:v>
                </c:pt>
                <c:pt idx="1">
                  <c:v>7.126666666666666</c:v>
                </c:pt>
                <c:pt idx="2">
                  <c:v>11.846666666666666</c:v>
                </c:pt>
                <c:pt idx="3">
                  <c:v>15.56</c:v>
                </c:pt>
                <c:pt idx="4">
                  <c:v>20.493333333333336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21-43A4-A93D-8E458465C6B6}"/>
            </c:ext>
          </c:extLst>
        </c:ser>
        <c:ser>
          <c:idx val="4"/>
          <c:order val="4"/>
          <c:tx>
            <c:strRef>
              <c:f>'DIAMETRO DE CAULE'!$J$8</c:f>
              <c:strCache>
                <c:ptCount val="1"/>
                <c:pt idx="0">
                  <c:v>C2L1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CAULE'!$K$8:$O$8</c:f>
              <c:numCache>
                <c:formatCode>0.0</c:formatCode>
                <c:ptCount val="5"/>
                <c:pt idx="0">
                  <c:v>2.7300000000000004</c:v>
                </c:pt>
                <c:pt idx="1">
                  <c:v>4.6466666666666665</c:v>
                </c:pt>
                <c:pt idx="2">
                  <c:v>8.4700000000000006</c:v>
                </c:pt>
                <c:pt idx="3">
                  <c:v>15.14</c:v>
                </c:pt>
                <c:pt idx="4">
                  <c:v>16.543333333333333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21-43A4-A93D-8E458465C6B6}"/>
            </c:ext>
          </c:extLst>
        </c:ser>
        <c:ser>
          <c:idx val="5"/>
          <c:order val="5"/>
          <c:tx>
            <c:strRef>
              <c:f>'DIAMETRO DE CAULE'!$J$9</c:f>
              <c:strCache>
                <c:ptCount val="1"/>
                <c:pt idx="0">
                  <c:v>C2L2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CAULE'!$K$9:$O$9</c:f>
              <c:numCache>
                <c:formatCode>0.0</c:formatCode>
                <c:ptCount val="5"/>
                <c:pt idx="0">
                  <c:v>3.0633333333333339</c:v>
                </c:pt>
                <c:pt idx="1">
                  <c:v>7.31</c:v>
                </c:pt>
                <c:pt idx="2">
                  <c:v>10.65</c:v>
                </c:pt>
                <c:pt idx="3">
                  <c:v>15.469999999999999</c:v>
                </c:pt>
                <c:pt idx="4">
                  <c:v>17.696666666666669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21-43A4-A93D-8E458465C6B6}"/>
            </c:ext>
          </c:extLst>
        </c:ser>
        <c:ser>
          <c:idx val="6"/>
          <c:order val="6"/>
          <c:tx>
            <c:strRef>
              <c:f>'DIAMETRO DE CAULE'!$J$10</c:f>
              <c:strCache>
                <c:ptCount val="1"/>
                <c:pt idx="0">
                  <c:v>C2L3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CAULE'!$K$10:$O$10</c:f>
              <c:numCache>
                <c:formatCode>0.0</c:formatCode>
                <c:ptCount val="5"/>
                <c:pt idx="0">
                  <c:v>4.3433333333333328</c:v>
                </c:pt>
                <c:pt idx="1">
                  <c:v>6.8900000000000006</c:v>
                </c:pt>
                <c:pt idx="2">
                  <c:v>11.473333333333334</c:v>
                </c:pt>
                <c:pt idx="3">
                  <c:v>16.400000000000002</c:v>
                </c:pt>
                <c:pt idx="4">
                  <c:v>18.943333333333332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21-43A4-A93D-8E458465C6B6}"/>
            </c:ext>
          </c:extLst>
        </c:ser>
        <c:ser>
          <c:idx val="7"/>
          <c:order val="7"/>
          <c:tx>
            <c:strRef>
              <c:f>'DIAMETRO DE CAULE'!$J$11</c:f>
              <c:strCache>
                <c:ptCount val="1"/>
                <c:pt idx="0">
                  <c:v>C2L4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CAULE'!$K$11:$O$11</c:f>
              <c:numCache>
                <c:formatCode>0.0</c:formatCode>
                <c:ptCount val="5"/>
                <c:pt idx="0">
                  <c:v>2.8333333333333335</c:v>
                </c:pt>
                <c:pt idx="1">
                  <c:v>5.2166666666666659</c:v>
                </c:pt>
                <c:pt idx="2">
                  <c:v>11.046666666666667</c:v>
                </c:pt>
                <c:pt idx="3">
                  <c:v>15.64</c:v>
                </c:pt>
                <c:pt idx="4">
                  <c:v>20.633333333333336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21-43A4-A93D-8E458465C6B6}"/>
            </c:ext>
          </c:extLst>
        </c:ser>
        <c:ser>
          <c:idx val="8"/>
          <c:order val="8"/>
          <c:tx>
            <c:strRef>
              <c:f>'DIAMETRO DE CAULE'!$J$12</c:f>
              <c:strCache>
                <c:ptCount val="1"/>
                <c:pt idx="0">
                  <c:v>C3L1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CAULE'!$K$12:$O$12</c:f>
              <c:numCache>
                <c:formatCode>0.0</c:formatCode>
                <c:ptCount val="5"/>
                <c:pt idx="0">
                  <c:v>4.0566666666666658</c:v>
                </c:pt>
                <c:pt idx="1">
                  <c:v>6.9633333333333338</c:v>
                </c:pt>
                <c:pt idx="2">
                  <c:v>10.593333333333334</c:v>
                </c:pt>
                <c:pt idx="3">
                  <c:v>15.743333333333334</c:v>
                </c:pt>
                <c:pt idx="4">
                  <c:v>16.583333333333332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421-43A4-A93D-8E458465C6B6}"/>
            </c:ext>
          </c:extLst>
        </c:ser>
        <c:ser>
          <c:idx val="9"/>
          <c:order val="9"/>
          <c:tx>
            <c:strRef>
              <c:f>'DIAMETRO DE CAULE'!$J$13</c:f>
              <c:strCache>
                <c:ptCount val="1"/>
                <c:pt idx="0">
                  <c:v>C3L2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CAULE'!$K$13:$O$13</c:f>
              <c:numCache>
                <c:formatCode>0.0</c:formatCode>
                <c:ptCount val="5"/>
                <c:pt idx="0">
                  <c:v>2.6566666666666667</c:v>
                </c:pt>
                <c:pt idx="1">
                  <c:v>4.8666666666666671</c:v>
                </c:pt>
                <c:pt idx="2">
                  <c:v>7.8766666666666678</c:v>
                </c:pt>
                <c:pt idx="3">
                  <c:v>14.496666666666668</c:v>
                </c:pt>
                <c:pt idx="4">
                  <c:v>14.663333333333334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421-43A4-A93D-8E458465C6B6}"/>
            </c:ext>
          </c:extLst>
        </c:ser>
        <c:ser>
          <c:idx val="10"/>
          <c:order val="10"/>
          <c:tx>
            <c:strRef>
              <c:f>'DIAMETRO DE CAULE'!$J$14</c:f>
              <c:strCache>
                <c:ptCount val="1"/>
                <c:pt idx="0">
                  <c:v>C3L3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CAULE'!$K$14:$O$14</c:f>
              <c:numCache>
                <c:formatCode>0.0</c:formatCode>
                <c:ptCount val="5"/>
                <c:pt idx="0">
                  <c:v>4.1333333333333337</c:v>
                </c:pt>
                <c:pt idx="1">
                  <c:v>6.7566666666666668</c:v>
                </c:pt>
                <c:pt idx="2">
                  <c:v>10.71</c:v>
                </c:pt>
                <c:pt idx="3">
                  <c:v>15.649999999999999</c:v>
                </c:pt>
                <c:pt idx="4">
                  <c:v>18.003333333333334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421-43A4-A93D-8E458465C6B6}"/>
            </c:ext>
          </c:extLst>
        </c:ser>
        <c:ser>
          <c:idx val="11"/>
          <c:order val="11"/>
          <c:tx>
            <c:strRef>
              <c:f>'DIAMETRO DE CAULE'!$J$15</c:f>
              <c:strCache>
                <c:ptCount val="1"/>
                <c:pt idx="0">
                  <c:v>C3L4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CAULE'!$K$15:$O$15</c:f>
              <c:numCache>
                <c:formatCode>0.0</c:formatCode>
                <c:ptCount val="5"/>
                <c:pt idx="0">
                  <c:v>4.3533333333333335</c:v>
                </c:pt>
                <c:pt idx="1">
                  <c:v>6.3900000000000006</c:v>
                </c:pt>
                <c:pt idx="2">
                  <c:v>10.729999999999999</c:v>
                </c:pt>
                <c:pt idx="3">
                  <c:v>17.246666666666666</c:v>
                </c:pt>
                <c:pt idx="4">
                  <c:v>18.760000000000002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421-43A4-A93D-8E458465C6B6}"/>
            </c:ext>
          </c:extLst>
        </c:ser>
        <c:ser>
          <c:idx val="12"/>
          <c:order val="12"/>
          <c:tx>
            <c:strRef>
              <c:f>'DIAMETRO DE CAULE'!$J$16</c:f>
              <c:strCache>
                <c:ptCount val="1"/>
                <c:pt idx="0">
                  <c:v>C4L1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CAULE'!$K$16:$O$16</c:f>
              <c:numCache>
                <c:formatCode>0.0</c:formatCode>
                <c:ptCount val="5"/>
                <c:pt idx="0">
                  <c:v>2.8566666666666669</c:v>
                </c:pt>
                <c:pt idx="1">
                  <c:v>5.0966666666666667</c:v>
                </c:pt>
                <c:pt idx="2">
                  <c:v>8.65</c:v>
                </c:pt>
                <c:pt idx="3">
                  <c:v>15.496666666666668</c:v>
                </c:pt>
                <c:pt idx="4">
                  <c:v>17.023333333333337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421-43A4-A93D-8E458465C6B6}"/>
            </c:ext>
          </c:extLst>
        </c:ser>
        <c:ser>
          <c:idx val="13"/>
          <c:order val="13"/>
          <c:tx>
            <c:strRef>
              <c:f>'DIAMETRO DE CAULE'!$J$17</c:f>
              <c:strCache>
                <c:ptCount val="1"/>
                <c:pt idx="0">
                  <c:v>C4L2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CAULE'!$K$17:$O$17</c:f>
              <c:numCache>
                <c:formatCode>0.0</c:formatCode>
                <c:ptCount val="5"/>
                <c:pt idx="0">
                  <c:v>2.8566666666666669</c:v>
                </c:pt>
                <c:pt idx="1">
                  <c:v>5.0966666666666667</c:v>
                </c:pt>
                <c:pt idx="2">
                  <c:v>8.65</c:v>
                </c:pt>
                <c:pt idx="3">
                  <c:v>15.496666666666668</c:v>
                </c:pt>
                <c:pt idx="4">
                  <c:v>17.023333333333337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421-43A4-A93D-8E458465C6B6}"/>
            </c:ext>
          </c:extLst>
        </c:ser>
        <c:ser>
          <c:idx val="14"/>
          <c:order val="14"/>
          <c:tx>
            <c:strRef>
              <c:f>'DIAMETRO DE CAULE'!$J$18</c:f>
              <c:strCache>
                <c:ptCount val="1"/>
                <c:pt idx="0">
                  <c:v>C4L3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CAULE'!$K$18:$O$18</c:f>
              <c:numCache>
                <c:formatCode>0.0</c:formatCode>
                <c:ptCount val="5"/>
                <c:pt idx="0">
                  <c:v>3.2866666666666666</c:v>
                </c:pt>
                <c:pt idx="1">
                  <c:v>7.2</c:v>
                </c:pt>
                <c:pt idx="2">
                  <c:v>10.396666666666667</c:v>
                </c:pt>
                <c:pt idx="3">
                  <c:v>16.723333333333333</c:v>
                </c:pt>
                <c:pt idx="4">
                  <c:v>17.27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421-43A4-A93D-8E458465C6B6}"/>
            </c:ext>
          </c:extLst>
        </c:ser>
        <c:ser>
          <c:idx val="15"/>
          <c:order val="15"/>
          <c:tx>
            <c:strRef>
              <c:f>'DIAMETRO DE CAULE'!$J$19</c:f>
              <c:strCache>
                <c:ptCount val="1"/>
                <c:pt idx="0">
                  <c:v>C4L4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CAULE'!$K$19:$O$19</c:f>
              <c:numCache>
                <c:formatCode>0.0</c:formatCode>
                <c:ptCount val="5"/>
                <c:pt idx="0">
                  <c:v>3.9499999999999997</c:v>
                </c:pt>
                <c:pt idx="1">
                  <c:v>6.5166666666666657</c:v>
                </c:pt>
                <c:pt idx="2">
                  <c:v>10.296666666666667</c:v>
                </c:pt>
                <c:pt idx="3">
                  <c:v>17.293333333333333</c:v>
                </c:pt>
                <c:pt idx="4">
                  <c:v>19.873333333333331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421-43A4-A93D-8E458465C6B6}"/>
            </c:ext>
          </c:extLst>
        </c:ser>
        <c:ser>
          <c:idx val="16"/>
          <c:order val="16"/>
          <c:tx>
            <c:strRef>
              <c:f>'DIAMETRO DE CAULE'!$J$20</c:f>
              <c:strCache>
                <c:ptCount val="1"/>
                <c:pt idx="0">
                  <c:v>C5L1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CAULE'!$K$20:$O$20</c:f>
              <c:numCache>
                <c:formatCode>0.0</c:formatCode>
                <c:ptCount val="5"/>
                <c:pt idx="0">
                  <c:v>3.3833333333333333</c:v>
                </c:pt>
                <c:pt idx="1">
                  <c:v>6.2966666666666669</c:v>
                </c:pt>
                <c:pt idx="2">
                  <c:v>9.9233333333333338</c:v>
                </c:pt>
                <c:pt idx="3">
                  <c:v>16.033333333333335</c:v>
                </c:pt>
                <c:pt idx="4">
                  <c:v>15.076666666666666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421-43A4-A93D-8E458465C6B6}"/>
            </c:ext>
          </c:extLst>
        </c:ser>
        <c:ser>
          <c:idx val="17"/>
          <c:order val="17"/>
          <c:tx>
            <c:strRef>
              <c:f>'DIAMETRO DE CAULE'!$J$21</c:f>
              <c:strCache>
                <c:ptCount val="1"/>
                <c:pt idx="0">
                  <c:v>C5L2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CAULE'!$K$21:$O$21</c:f>
              <c:numCache>
                <c:formatCode>0.0</c:formatCode>
                <c:ptCount val="5"/>
                <c:pt idx="0">
                  <c:v>3.5100000000000002</c:v>
                </c:pt>
                <c:pt idx="1">
                  <c:v>6.3566666666666665</c:v>
                </c:pt>
                <c:pt idx="2">
                  <c:v>10.543333333333333</c:v>
                </c:pt>
                <c:pt idx="3">
                  <c:v>15.696666666666667</c:v>
                </c:pt>
                <c:pt idx="4">
                  <c:v>15.446666666666665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421-43A4-A93D-8E458465C6B6}"/>
            </c:ext>
          </c:extLst>
        </c:ser>
        <c:ser>
          <c:idx val="18"/>
          <c:order val="18"/>
          <c:tx>
            <c:strRef>
              <c:f>'DIAMETRO DE CAULE'!$J$22</c:f>
              <c:strCache>
                <c:ptCount val="1"/>
                <c:pt idx="0">
                  <c:v>C5L3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CAULE'!$K$22:$O$22</c:f>
              <c:numCache>
                <c:formatCode>0.0</c:formatCode>
                <c:ptCount val="5"/>
                <c:pt idx="0">
                  <c:v>3.9666666666666668</c:v>
                </c:pt>
                <c:pt idx="1">
                  <c:v>6.8500000000000005</c:v>
                </c:pt>
                <c:pt idx="2">
                  <c:v>10.49</c:v>
                </c:pt>
                <c:pt idx="3">
                  <c:v>15.786666666666667</c:v>
                </c:pt>
                <c:pt idx="4">
                  <c:v>16.036666666666665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421-43A4-A93D-8E458465C6B6}"/>
            </c:ext>
          </c:extLst>
        </c:ser>
        <c:ser>
          <c:idx val="19"/>
          <c:order val="19"/>
          <c:tx>
            <c:strRef>
              <c:f>'DIAMETRO DE CAULE'!$J$23</c:f>
              <c:strCache>
                <c:ptCount val="1"/>
                <c:pt idx="0">
                  <c:v>C5L4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'DIAMETRO DE CAULE'!$K$3:$O$3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'DIAMETRO DE CAULE'!$K$23:$O$23</c:f>
              <c:numCache>
                <c:formatCode>0.0</c:formatCode>
                <c:ptCount val="5"/>
                <c:pt idx="0">
                  <c:v>3.7099999999999995</c:v>
                </c:pt>
                <c:pt idx="1">
                  <c:v>5.1100000000000003</c:v>
                </c:pt>
                <c:pt idx="2">
                  <c:v>10.38</c:v>
                </c:pt>
                <c:pt idx="3">
                  <c:v>14.336666666666666</c:v>
                </c:pt>
                <c:pt idx="4">
                  <c:v>16.643333333333334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421-43A4-A93D-8E458465C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0864"/>
        <c:axId val="67555712"/>
      </c:scatterChart>
      <c:valAx>
        <c:axId val="67540864"/>
        <c:scaling>
          <c:orientation val="minMax"/>
          <c:max val="5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55712"/>
        <c:crosses val="autoZero"/>
        <c:crossBetween val="midCat"/>
        <c:majorUnit val="1"/>
      </c:valAx>
      <c:valAx>
        <c:axId val="67555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Diâmetro</a:t>
                </a:r>
                <a:r>
                  <a:rPr lang="pt-BR" sz="11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do caule (mm)</a:t>
                </a:r>
                <a:endParaRPr lang="pt-BR" sz="11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6754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81933508311458"/>
          <c:y val="7.0309492563429568E-2"/>
          <c:w val="0.13251399825021873"/>
          <c:h val="0.89178842228054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Clorofilog!$J$4</c:f>
              <c:strCache>
                <c:ptCount val="1"/>
                <c:pt idx="0">
                  <c:v>C1L1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Clorofilog!$K$4:$N$4</c:f>
              <c:numCache>
                <c:formatCode>0.0</c:formatCode>
                <c:ptCount val="4"/>
                <c:pt idx="0">
                  <c:v>45.733333333333327</c:v>
                </c:pt>
                <c:pt idx="1">
                  <c:v>51.666666666666664</c:v>
                </c:pt>
                <c:pt idx="2">
                  <c:v>56.033333333333331</c:v>
                </c:pt>
                <c:pt idx="3">
                  <c:v>64.833333333333329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EE-4807-BBF4-A2ABDAF0912D}"/>
            </c:ext>
          </c:extLst>
        </c:ser>
        <c:ser>
          <c:idx val="1"/>
          <c:order val="1"/>
          <c:tx>
            <c:strRef>
              <c:f>Clorofilog!$J$5</c:f>
              <c:strCache>
                <c:ptCount val="1"/>
                <c:pt idx="0">
                  <c:v>C1L2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Clorofilog!$K$5:$N$5</c:f>
              <c:numCache>
                <c:formatCode>0.0</c:formatCode>
                <c:ptCount val="4"/>
                <c:pt idx="0">
                  <c:v>48.9</c:v>
                </c:pt>
                <c:pt idx="1">
                  <c:v>61.699999999999989</c:v>
                </c:pt>
                <c:pt idx="2">
                  <c:v>52.4</c:v>
                </c:pt>
                <c:pt idx="3">
                  <c:v>69.733333333333334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EE-4807-BBF4-A2ABDAF0912D}"/>
            </c:ext>
          </c:extLst>
        </c:ser>
        <c:ser>
          <c:idx val="2"/>
          <c:order val="2"/>
          <c:tx>
            <c:strRef>
              <c:f>Clorofilog!$J$6</c:f>
              <c:strCache>
                <c:ptCount val="1"/>
                <c:pt idx="0">
                  <c:v>C1L3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Clorofilog!$K$6:$N$6</c:f>
              <c:numCache>
                <c:formatCode>0.0</c:formatCode>
                <c:ptCount val="4"/>
                <c:pt idx="0">
                  <c:v>52.666666666666664</c:v>
                </c:pt>
                <c:pt idx="1">
                  <c:v>51</c:v>
                </c:pt>
                <c:pt idx="2">
                  <c:v>48.533333333333331</c:v>
                </c:pt>
                <c:pt idx="3">
                  <c:v>60.300000000000004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EE-4807-BBF4-A2ABDAF0912D}"/>
            </c:ext>
          </c:extLst>
        </c:ser>
        <c:ser>
          <c:idx val="3"/>
          <c:order val="3"/>
          <c:tx>
            <c:strRef>
              <c:f>Clorofilog!$J$7</c:f>
              <c:strCache>
                <c:ptCount val="1"/>
                <c:pt idx="0">
                  <c:v>C1L4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Clorofilog!$K$7:$N$7</c:f>
              <c:numCache>
                <c:formatCode>0.0</c:formatCode>
                <c:ptCount val="4"/>
                <c:pt idx="0">
                  <c:v>49.800000000000004</c:v>
                </c:pt>
                <c:pt idx="1">
                  <c:v>52.566666666666663</c:v>
                </c:pt>
                <c:pt idx="2">
                  <c:v>50.633333333333333</c:v>
                </c:pt>
                <c:pt idx="3">
                  <c:v>66.933333333333337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EE-4807-BBF4-A2ABDAF0912D}"/>
            </c:ext>
          </c:extLst>
        </c:ser>
        <c:ser>
          <c:idx val="4"/>
          <c:order val="4"/>
          <c:tx>
            <c:strRef>
              <c:f>Clorofilog!$J$8</c:f>
              <c:strCache>
                <c:ptCount val="1"/>
                <c:pt idx="0">
                  <c:v>C2L1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Clorofilog!$K$8:$N$8</c:f>
              <c:numCache>
                <c:formatCode>0.0</c:formatCode>
                <c:ptCount val="4"/>
                <c:pt idx="0">
                  <c:v>51.866666666666667</c:v>
                </c:pt>
                <c:pt idx="1">
                  <c:v>52.766666666666673</c:v>
                </c:pt>
                <c:pt idx="2">
                  <c:v>55.966666666666661</c:v>
                </c:pt>
                <c:pt idx="3">
                  <c:v>63.033333333333331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EE-4807-BBF4-A2ABDAF0912D}"/>
            </c:ext>
          </c:extLst>
        </c:ser>
        <c:ser>
          <c:idx val="5"/>
          <c:order val="5"/>
          <c:tx>
            <c:strRef>
              <c:f>Clorofilog!$J$9</c:f>
              <c:strCache>
                <c:ptCount val="1"/>
                <c:pt idx="0">
                  <c:v>C2L2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Clorofilog!$K$9:$N$9</c:f>
              <c:numCache>
                <c:formatCode>0.0</c:formatCode>
                <c:ptCount val="4"/>
                <c:pt idx="0">
                  <c:v>49.766666666666673</c:v>
                </c:pt>
                <c:pt idx="1">
                  <c:v>51.833333333333336</c:v>
                </c:pt>
                <c:pt idx="2">
                  <c:v>50.433333333333337</c:v>
                </c:pt>
                <c:pt idx="3">
                  <c:v>59.366666666666667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EE-4807-BBF4-A2ABDAF0912D}"/>
            </c:ext>
          </c:extLst>
        </c:ser>
        <c:ser>
          <c:idx val="6"/>
          <c:order val="6"/>
          <c:tx>
            <c:strRef>
              <c:f>Clorofilog!$J$10</c:f>
              <c:strCache>
                <c:ptCount val="1"/>
                <c:pt idx="0">
                  <c:v>C2L3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Clorofilog!$K$10:$N$10</c:f>
              <c:numCache>
                <c:formatCode>0.0</c:formatCode>
                <c:ptCount val="4"/>
                <c:pt idx="0">
                  <c:v>48.133333333333333</c:v>
                </c:pt>
                <c:pt idx="1">
                  <c:v>56.233333333333327</c:v>
                </c:pt>
                <c:pt idx="2">
                  <c:v>47.033333333333331</c:v>
                </c:pt>
                <c:pt idx="3">
                  <c:v>67.533333333333346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EE-4807-BBF4-A2ABDAF0912D}"/>
            </c:ext>
          </c:extLst>
        </c:ser>
        <c:ser>
          <c:idx val="7"/>
          <c:order val="7"/>
          <c:tx>
            <c:strRef>
              <c:f>Clorofilog!$J$11</c:f>
              <c:strCache>
                <c:ptCount val="1"/>
                <c:pt idx="0">
                  <c:v>C2L4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Clorofilog!$K$11:$N$11</c:f>
              <c:numCache>
                <c:formatCode>0.0</c:formatCode>
                <c:ptCount val="4"/>
                <c:pt idx="0">
                  <c:v>51.4</c:v>
                </c:pt>
                <c:pt idx="1">
                  <c:v>49.833333333333336</c:v>
                </c:pt>
                <c:pt idx="2">
                  <c:v>46.966666666666669</c:v>
                </c:pt>
                <c:pt idx="3">
                  <c:v>68.733333333333334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EE-4807-BBF4-A2ABDAF0912D}"/>
            </c:ext>
          </c:extLst>
        </c:ser>
        <c:ser>
          <c:idx val="8"/>
          <c:order val="8"/>
          <c:tx>
            <c:strRef>
              <c:f>Clorofilog!$J$12</c:f>
              <c:strCache>
                <c:ptCount val="1"/>
                <c:pt idx="0">
                  <c:v>C3L1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Clorofilog!$K$12:$N$12</c:f>
              <c:numCache>
                <c:formatCode>0.0</c:formatCode>
                <c:ptCount val="4"/>
                <c:pt idx="0">
                  <c:v>51.566666666666663</c:v>
                </c:pt>
                <c:pt idx="1">
                  <c:v>51.466666666666661</c:v>
                </c:pt>
                <c:pt idx="2">
                  <c:v>49</c:v>
                </c:pt>
                <c:pt idx="3">
                  <c:v>69.566666666666677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EE-4807-BBF4-A2ABDAF0912D}"/>
            </c:ext>
          </c:extLst>
        </c:ser>
        <c:ser>
          <c:idx val="9"/>
          <c:order val="9"/>
          <c:tx>
            <c:strRef>
              <c:f>Clorofilog!$J$13</c:f>
              <c:strCache>
                <c:ptCount val="1"/>
                <c:pt idx="0">
                  <c:v>C3L2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Clorofilog!$K$13:$N$13</c:f>
              <c:numCache>
                <c:formatCode>0.0</c:formatCode>
                <c:ptCount val="4"/>
                <c:pt idx="0">
                  <c:v>54.066666666666663</c:v>
                </c:pt>
                <c:pt idx="1">
                  <c:v>52.966666666666669</c:v>
                </c:pt>
                <c:pt idx="2">
                  <c:v>58.066666666666663</c:v>
                </c:pt>
                <c:pt idx="3">
                  <c:v>59.199999999999996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0EE-4807-BBF4-A2ABDAF0912D}"/>
            </c:ext>
          </c:extLst>
        </c:ser>
        <c:ser>
          <c:idx val="10"/>
          <c:order val="10"/>
          <c:tx>
            <c:strRef>
              <c:f>Clorofilog!$J$14</c:f>
              <c:strCache>
                <c:ptCount val="1"/>
                <c:pt idx="0">
                  <c:v>C3L3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Clorofilog!$K$14:$N$14</c:f>
              <c:numCache>
                <c:formatCode>0.0</c:formatCode>
                <c:ptCount val="4"/>
                <c:pt idx="0">
                  <c:v>51.466666666666669</c:v>
                </c:pt>
                <c:pt idx="1">
                  <c:v>51.333333333333336</c:v>
                </c:pt>
                <c:pt idx="2">
                  <c:v>49.633333333333333</c:v>
                </c:pt>
                <c:pt idx="3">
                  <c:v>68.033333333333346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0EE-4807-BBF4-A2ABDAF0912D}"/>
            </c:ext>
          </c:extLst>
        </c:ser>
        <c:ser>
          <c:idx val="11"/>
          <c:order val="11"/>
          <c:tx>
            <c:strRef>
              <c:f>Clorofilog!$J$15</c:f>
              <c:strCache>
                <c:ptCount val="1"/>
                <c:pt idx="0">
                  <c:v>C3L4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Clorofilog!$K$15:$N$15</c:f>
              <c:numCache>
                <c:formatCode>0.0</c:formatCode>
                <c:ptCount val="4"/>
                <c:pt idx="0">
                  <c:v>55.233333333333327</c:v>
                </c:pt>
                <c:pt idx="1">
                  <c:v>56.5</c:v>
                </c:pt>
                <c:pt idx="2">
                  <c:v>50.033333333333331</c:v>
                </c:pt>
                <c:pt idx="3">
                  <c:v>65.333333333333329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0EE-4807-BBF4-A2ABDAF0912D}"/>
            </c:ext>
          </c:extLst>
        </c:ser>
        <c:ser>
          <c:idx val="12"/>
          <c:order val="12"/>
          <c:tx>
            <c:strRef>
              <c:f>Clorofilog!$J$16</c:f>
              <c:strCache>
                <c:ptCount val="1"/>
                <c:pt idx="0">
                  <c:v>C4L1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Clorofilog!$K$16:$N$16</c:f>
              <c:numCache>
                <c:formatCode>0.0</c:formatCode>
                <c:ptCount val="4"/>
                <c:pt idx="0">
                  <c:v>47.066666666666663</c:v>
                </c:pt>
                <c:pt idx="1">
                  <c:v>51.666666666666664</c:v>
                </c:pt>
                <c:pt idx="2">
                  <c:v>58.066666666666663</c:v>
                </c:pt>
                <c:pt idx="3">
                  <c:v>66.600000000000009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0EE-4807-BBF4-A2ABDAF0912D}"/>
            </c:ext>
          </c:extLst>
        </c:ser>
        <c:ser>
          <c:idx val="13"/>
          <c:order val="13"/>
          <c:tx>
            <c:strRef>
              <c:f>Clorofilog!$J$17</c:f>
              <c:strCache>
                <c:ptCount val="1"/>
                <c:pt idx="0">
                  <c:v>C4L2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Clorofilog!$K$17:$N$17</c:f>
              <c:numCache>
                <c:formatCode>0.0</c:formatCode>
                <c:ptCount val="4"/>
                <c:pt idx="0">
                  <c:v>50.833333333333336</c:v>
                </c:pt>
                <c:pt idx="1">
                  <c:v>50.6</c:v>
                </c:pt>
                <c:pt idx="2">
                  <c:v>50.866666666666667</c:v>
                </c:pt>
                <c:pt idx="3">
                  <c:v>69.666666666666671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0EE-4807-BBF4-A2ABDAF0912D}"/>
            </c:ext>
          </c:extLst>
        </c:ser>
        <c:ser>
          <c:idx val="14"/>
          <c:order val="14"/>
          <c:tx>
            <c:strRef>
              <c:f>Clorofilog!$J$18</c:f>
              <c:strCache>
                <c:ptCount val="1"/>
                <c:pt idx="0">
                  <c:v>C4L3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Clorofilog!$K$18:$N$18</c:f>
              <c:numCache>
                <c:formatCode>0.0</c:formatCode>
                <c:ptCount val="4"/>
                <c:pt idx="0">
                  <c:v>45.6</c:v>
                </c:pt>
                <c:pt idx="1">
                  <c:v>48.1</c:v>
                </c:pt>
                <c:pt idx="2">
                  <c:v>52.366666666666667</c:v>
                </c:pt>
                <c:pt idx="3">
                  <c:v>70.733333333333334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0EE-4807-BBF4-A2ABDAF0912D}"/>
            </c:ext>
          </c:extLst>
        </c:ser>
        <c:ser>
          <c:idx val="15"/>
          <c:order val="15"/>
          <c:tx>
            <c:strRef>
              <c:f>Clorofilog!$J$19</c:f>
              <c:strCache>
                <c:ptCount val="1"/>
                <c:pt idx="0">
                  <c:v>C4L4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Clorofilog!$K$19:$N$19</c:f>
              <c:numCache>
                <c:formatCode>0.0</c:formatCode>
                <c:ptCount val="4"/>
                <c:pt idx="0">
                  <c:v>49.533333333333339</c:v>
                </c:pt>
                <c:pt idx="1">
                  <c:v>54.4</c:v>
                </c:pt>
                <c:pt idx="2">
                  <c:v>53.666666666666664</c:v>
                </c:pt>
                <c:pt idx="3">
                  <c:v>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0EE-4807-BBF4-A2ABDAF0912D}"/>
            </c:ext>
          </c:extLst>
        </c:ser>
        <c:ser>
          <c:idx val="16"/>
          <c:order val="16"/>
          <c:tx>
            <c:strRef>
              <c:f>Clorofilog!$J$20</c:f>
              <c:strCache>
                <c:ptCount val="1"/>
                <c:pt idx="0">
                  <c:v>C5L1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Clorofilog!$K$20:$N$20</c:f>
              <c:numCache>
                <c:formatCode>0.0</c:formatCode>
                <c:ptCount val="4"/>
                <c:pt idx="0">
                  <c:v>48.366666666666667</c:v>
                </c:pt>
                <c:pt idx="1">
                  <c:v>50.466666666666661</c:v>
                </c:pt>
                <c:pt idx="2">
                  <c:v>52.4</c:v>
                </c:pt>
                <c:pt idx="3">
                  <c:v>60.833333333333336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0EE-4807-BBF4-A2ABDAF0912D}"/>
            </c:ext>
          </c:extLst>
        </c:ser>
        <c:ser>
          <c:idx val="17"/>
          <c:order val="17"/>
          <c:tx>
            <c:strRef>
              <c:f>Clorofilog!$J$21</c:f>
              <c:strCache>
                <c:ptCount val="1"/>
                <c:pt idx="0">
                  <c:v>C5L2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Clorofilog!$K$21:$N$21</c:f>
              <c:numCache>
                <c:formatCode>0.0</c:formatCode>
                <c:ptCount val="4"/>
                <c:pt idx="0">
                  <c:v>47.699999999999996</c:v>
                </c:pt>
                <c:pt idx="1">
                  <c:v>54.6</c:v>
                </c:pt>
                <c:pt idx="2">
                  <c:v>55.133333333333326</c:v>
                </c:pt>
                <c:pt idx="3">
                  <c:v>66.8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0EE-4807-BBF4-A2ABDAF0912D}"/>
            </c:ext>
          </c:extLst>
        </c:ser>
        <c:ser>
          <c:idx val="18"/>
          <c:order val="18"/>
          <c:tx>
            <c:strRef>
              <c:f>Clorofilog!$J$22</c:f>
              <c:strCache>
                <c:ptCount val="1"/>
                <c:pt idx="0">
                  <c:v>C5L3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Clorofilog!$K$22:$N$22</c:f>
              <c:numCache>
                <c:formatCode>0.0</c:formatCode>
                <c:ptCount val="4"/>
                <c:pt idx="0">
                  <c:v>49.333333333333336</c:v>
                </c:pt>
                <c:pt idx="1">
                  <c:v>50.20000000000001</c:v>
                </c:pt>
                <c:pt idx="2">
                  <c:v>53.466666666666669</c:v>
                </c:pt>
                <c:pt idx="3">
                  <c:v>70.666666666666671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0EE-4807-BBF4-A2ABDAF0912D}"/>
            </c:ext>
          </c:extLst>
        </c:ser>
        <c:ser>
          <c:idx val="19"/>
          <c:order val="19"/>
          <c:tx>
            <c:strRef>
              <c:f>Clorofilog!$J$23</c:f>
              <c:strCache>
                <c:ptCount val="1"/>
                <c:pt idx="0">
                  <c:v>C5L4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Clorofilog!$K$3:$N$3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Clorofilog!$K$23:$N$23</c:f>
              <c:numCache>
                <c:formatCode>0.0</c:formatCode>
                <c:ptCount val="4"/>
                <c:pt idx="0">
                  <c:v>47.133333333333326</c:v>
                </c:pt>
                <c:pt idx="1">
                  <c:v>51.466666666666669</c:v>
                </c:pt>
                <c:pt idx="2">
                  <c:v>52.1</c:v>
                </c:pt>
                <c:pt idx="3">
                  <c:v>62.233333333333327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0EE-4807-BBF4-A2ABDAF09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5936"/>
        <c:axId val="67738240"/>
      </c:scatterChart>
      <c:valAx>
        <c:axId val="67735936"/>
        <c:scaling>
          <c:orientation val="minMax"/>
          <c:max val="4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38240"/>
        <c:crosses val="autoZero"/>
        <c:crossBetween val="midCat"/>
        <c:majorUnit val="1"/>
      </c:valAx>
      <c:valAx>
        <c:axId val="6773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Índice</a:t>
                </a:r>
                <a:r>
                  <a:rPr lang="pt-BR" sz="11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verde</a:t>
                </a:r>
                <a:endParaRPr lang="pt-BR" sz="11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359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081933508311458"/>
          <c:y val="4.2531714785651792E-2"/>
          <c:w val="0.13251399825021873"/>
          <c:h val="0.92419582968795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349510185272355"/>
          <c:y val="0.16147517331578037"/>
          <c:w val="0.79129028315271877"/>
          <c:h val="0.659117582401150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 e MS'!$H$4</c:f>
              <c:strCache>
                <c:ptCount val="1"/>
                <c:pt idx="0">
                  <c:v>0,8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982975820611034"/>
                  <c:y val="0.11731261677797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'MF e MS'!$I$3:$L$3</c:f>
              <c:numCache>
                <c:formatCode>0%</c:formatCode>
                <c:ptCount val="4"/>
                <c:pt idx="0">
                  <c:v>0.55000000000000004</c:v>
                </c:pt>
                <c:pt idx="1">
                  <c:v>0.75</c:v>
                </c:pt>
                <c:pt idx="2">
                  <c:v>0.85</c:v>
                </c:pt>
                <c:pt idx="3">
                  <c:v>1</c:v>
                </c:pt>
              </c:numCache>
            </c:numRef>
          </c:xVal>
          <c:yVal>
            <c:numRef>
              <c:f>'MF e MS'!$I$4:$L$4</c:f>
              <c:numCache>
                <c:formatCode>0.0</c:formatCode>
                <c:ptCount val="4"/>
                <c:pt idx="0">
                  <c:v>115</c:v>
                </c:pt>
                <c:pt idx="1">
                  <c:v>143.25</c:v>
                </c:pt>
                <c:pt idx="2">
                  <c:v>168.25</c:v>
                </c:pt>
                <c:pt idx="3">
                  <c:v>213.25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D-46EB-B6AE-18A9CE614488}"/>
            </c:ext>
          </c:extLst>
        </c:ser>
        <c:ser>
          <c:idx val="1"/>
          <c:order val="1"/>
          <c:tx>
            <c:strRef>
              <c:f>'MF e MS'!$H$5</c:f>
              <c:strCache>
                <c:ptCount val="1"/>
                <c:pt idx="0">
                  <c:v>1,3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507393881734234"/>
                  <c:y val="-2.0061076891409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'MF e MS'!$I$3:$L$3</c:f>
              <c:numCache>
                <c:formatCode>0%</c:formatCode>
                <c:ptCount val="4"/>
                <c:pt idx="0">
                  <c:v>0.55000000000000004</c:v>
                </c:pt>
                <c:pt idx="1">
                  <c:v>0.75</c:v>
                </c:pt>
                <c:pt idx="2">
                  <c:v>0.85</c:v>
                </c:pt>
                <c:pt idx="3">
                  <c:v>1</c:v>
                </c:pt>
              </c:numCache>
            </c:numRef>
          </c:xVal>
          <c:yVal>
            <c:numRef>
              <c:f>'MF e MS'!$I$5:$L$5</c:f>
              <c:numCache>
                <c:formatCode>0.0</c:formatCode>
                <c:ptCount val="4"/>
                <c:pt idx="0">
                  <c:v>100</c:v>
                </c:pt>
                <c:pt idx="1">
                  <c:v>143.25</c:v>
                </c:pt>
                <c:pt idx="2">
                  <c:v>175</c:v>
                </c:pt>
                <c:pt idx="3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5D-46EB-B6AE-18A9CE614488}"/>
            </c:ext>
          </c:extLst>
        </c:ser>
        <c:ser>
          <c:idx val="2"/>
          <c:order val="2"/>
          <c:tx>
            <c:strRef>
              <c:f>'MF e MS'!$H$6</c:f>
              <c:strCache>
                <c:ptCount val="1"/>
                <c:pt idx="0">
                  <c:v>1,8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012455548343086E-3"/>
                  <c:y val="0.1791905896156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'MF e MS'!$I$3:$L$3</c:f>
              <c:numCache>
                <c:formatCode>0%</c:formatCode>
                <c:ptCount val="4"/>
                <c:pt idx="0">
                  <c:v>0.55000000000000004</c:v>
                </c:pt>
                <c:pt idx="1">
                  <c:v>0.75</c:v>
                </c:pt>
                <c:pt idx="2">
                  <c:v>0.85</c:v>
                </c:pt>
                <c:pt idx="3">
                  <c:v>1</c:v>
                </c:pt>
              </c:numCache>
            </c:numRef>
          </c:xVal>
          <c:yVal>
            <c:numRef>
              <c:f>'MF e MS'!$I$6:$L$6</c:f>
              <c:numCache>
                <c:formatCode>0.0</c:formatCode>
                <c:ptCount val="4"/>
                <c:pt idx="0">
                  <c:v>108.25</c:v>
                </c:pt>
                <c:pt idx="1">
                  <c:v>111.75</c:v>
                </c:pt>
                <c:pt idx="2">
                  <c:v>181.75</c:v>
                </c:pt>
                <c:pt idx="3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5D-46EB-B6AE-18A9CE614488}"/>
            </c:ext>
          </c:extLst>
        </c:ser>
        <c:ser>
          <c:idx val="3"/>
          <c:order val="3"/>
          <c:tx>
            <c:strRef>
              <c:f>'MF e MS'!$H$7</c:f>
              <c:strCache>
                <c:ptCount val="1"/>
                <c:pt idx="0">
                  <c:v>2,3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429350563976524E-3"/>
                  <c:y val="0.37589839309682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'MF e MS'!$I$3:$L$3</c:f>
              <c:numCache>
                <c:formatCode>0%</c:formatCode>
                <c:ptCount val="4"/>
                <c:pt idx="0">
                  <c:v>0.55000000000000004</c:v>
                </c:pt>
                <c:pt idx="1">
                  <c:v>0.75</c:v>
                </c:pt>
                <c:pt idx="2">
                  <c:v>0.85</c:v>
                </c:pt>
                <c:pt idx="3">
                  <c:v>1</c:v>
                </c:pt>
              </c:numCache>
            </c:numRef>
          </c:xVal>
          <c:yVal>
            <c:numRef>
              <c:f>'MF e MS'!$I$7:$L$7</c:f>
              <c:numCache>
                <c:formatCode>0.0</c:formatCode>
                <c:ptCount val="4"/>
                <c:pt idx="0">
                  <c:v>113.25</c:v>
                </c:pt>
                <c:pt idx="1">
                  <c:v>127</c:v>
                </c:pt>
                <c:pt idx="2">
                  <c:v>171.75</c:v>
                </c:pt>
                <c:pt idx="3">
                  <c:v>218.25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5D-46EB-B6AE-18A9CE614488}"/>
            </c:ext>
          </c:extLst>
        </c:ser>
        <c:ser>
          <c:idx val="4"/>
          <c:order val="4"/>
          <c:tx>
            <c:strRef>
              <c:f>'MF e MS'!$H$8</c:f>
              <c:strCache>
                <c:ptCount val="1"/>
                <c:pt idx="0">
                  <c:v>2,8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445139263964798E-3"/>
                  <c:y val="0.36909238237735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'MF e MS'!$I$3:$L$3</c:f>
              <c:numCache>
                <c:formatCode>0%</c:formatCode>
                <c:ptCount val="4"/>
                <c:pt idx="0">
                  <c:v>0.55000000000000004</c:v>
                </c:pt>
                <c:pt idx="1">
                  <c:v>0.75</c:v>
                </c:pt>
                <c:pt idx="2">
                  <c:v>0.85</c:v>
                </c:pt>
                <c:pt idx="3">
                  <c:v>1</c:v>
                </c:pt>
              </c:numCache>
            </c:numRef>
          </c:xVal>
          <c:yVal>
            <c:numRef>
              <c:f>'MF e MS'!$I$8:$L$8</c:f>
              <c:numCache>
                <c:formatCode>0.0</c:formatCode>
                <c:ptCount val="4"/>
                <c:pt idx="0">
                  <c:v>106.75</c:v>
                </c:pt>
                <c:pt idx="1">
                  <c:v>140</c:v>
                </c:pt>
                <c:pt idx="2">
                  <c:v>170</c:v>
                </c:pt>
                <c:pt idx="3">
                  <c:v>177.75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5D-46EB-B6AE-18A9CE61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7824"/>
        <c:axId val="68159360"/>
      </c:scatterChart>
      <c:valAx>
        <c:axId val="68157824"/>
        <c:scaling>
          <c:orientation val="minMax"/>
          <c:max val="1"/>
          <c:min val="0.55000000000000004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59360"/>
        <c:crosses val="autoZero"/>
        <c:crossBetween val="midCat"/>
        <c:majorUnit val="0.15000000000000002"/>
      </c:valAx>
      <c:valAx>
        <c:axId val="68159360"/>
        <c:scaling>
          <c:orientation val="minMax"/>
          <c:max val="220"/>
          <c:min val="9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57824"/>
        <c:crosses val="autoZero"/>
        <c:crossBetween val="midCat"/>
        <c:majorUnit val="15"/>
      </c:valAx>
      <c:spPr>
        <a:noFill/>
        <a:ln w="25400"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361633120427859"/>
          <c:y val="0.9134946588738857"/>
          <c:w val="0.33441974586783346"/>
          <c:h val="6.8182273703245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657225</xdr:colOff>
      <xdr:row>3</xdr:row>
      <xdr:rowOff>52386</xdr:rowOff>
    </xdr:from>
    <xdr:to>
      <xdr:col>22</xdr:col>
      <xdr:colOff>800100</xdr:colOff>
      <xdr:row>18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0.098</cdr:x>
      <cdr:y>0.83141</cdr:y>
    </cdr:from>
    <cdr:to>
      <cdr:x>0.16334</cdr:x>
      <cdr:y>0.91074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514350" y="2395539"/>
          <a:ext cx="342900" cy="228599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pt-BR"/>
            <a:t>22</a:t>
          </a:r>
        </a:p>
      </cdr:txBody>
    </cdr:sp>
  </cdr:relSizeAnchor>
  <cdr:relSizeAnchor xmlns:cdr="http://schemas.openxmlformats.org/drawingml/2006/chartDrawing">
    <cdr:from>
      <cdr:x>0.25771</cdr:x>
      <cdr:y>0.83141</cdr:y>
    </cdr:from>
    <cdr:to>
      <cdr:x>0.32668</cdr:x>
      <cdr:y>0.91074</cdr:y>
    </cdr:to>
    <cdr:sp macro="" textlink="">
      <cdr:nvSpPr>
        <cdr:cNvPr id="3" name="Retângulo 2"/>
        <cdr:cNvSpPr/>
      </cdr:nvSpPr>
      <cdr:spPr>
        <a:xfrm xmlns:a="http://schemas.openxmlformats.org/drawingml/2006/main">
          <a:off x="1352550" y="2395540"/>
          <a:ext cx="361950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pt-BR">
              <a:solidFill>
                <a:schemeClr val="tx1"/>
              </a:solidFill>
            </a:rPr>
            <a:t>29</a:t>
          </a:r>
        </a:p>
      </cdr:txBody>
    </cdr:sp>
  </cdr:relSizeAnchor>
  <cdr:relSizeAnchor xmlns:cdr="http://schemas.openxmlformats.org/drawingml/2006/chartDrawing">
    <cdr:from>
      <cdr:x>0.43618</cdr:x>
      <cdr:y>0.83085</cdr:y>
    </cdr:from>
    <cdr:to>
      <cdr:x>0.50817</cdr:x>
      <cdr:y>0.90744</cdr:y>
    </cdr:to>
    <cdr:sp macro="" textlink="">
      <cdr:nvSpPr>
        <cdr:cNvPr id="6" name="Retângulo 5"/>
        <cdr:cNvSpPr/>
      </cdr:nvSpPr>
      <cdr:spPr>
        <a:xfrm xmlns:a="http://schemas.openxmlformats.org/drawingml/2006/main">
          <a:off x="2289175" y="2393950"/>
          <a:ext cx="377825" cy="2206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chemeClr val="tx1"/>
              </a:solidFill>
            </a:rPr>
            <a:t>36</a:t>
          </a:r>
        </a:p>
      </cdr:txBody>
    </cdr:sp>
  </cdr:relSizeAnchor>
  <cdr:relSizeAnchor xmlns:cdr="http://schemas.openxmlformats.org/drawingml/2006/chartDrawing">
    <cdr:from>
      <cdr:x>0.77314</cdr:x>
      <cdr:y>0.83085</cdr:y>
    </cdr:from>
    <cdr:to>
      <cdr:x>0.83545</cdr:x>
      <cdr:y>0.90413</cdr:y>
    </cdr:to>
    <cdr:sp macro="" textlink="">
      <cdr:nvSpPr>
        <cdr:cNvPr id="7" name="Retângulo 6"/>
        <cdr:cNvSpPr/>
      </cdr:nvSpPr>
      <cdr:spPr>
        <a:xfrm xmlns:a="http://schemas.openxmlformats.org/drawingml/2006/main">
          <a:off x="4057650" y="2393950"/>
          <a:ext cx="327025" cy="2111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chemeClr val="tx1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0.62129</cdr:x>
      <cdr:y>0.83085</cdr:y>
    </cdr:from>
    <cdr:to>
      <cdr:x>0.68966</cdr:x>
      <cdr:y>0.91736</cdr:y>
    </cdr:to>
    <cdr:sp macro="" textlink="">
      <cdr:nvSpPr>
        <cdr:cNvPr id="8" name="Retângulo 7"/>
        <cdr:cNvSpPr/>
      </cdr:nvSpPr>
      <cdr:spPr>
        <a:xfrm xmlns:a="http://schemas.openxmlformats.org/drawingml/2006/main">
          <a:off x="3260725" y="2393951"/>
          <a:ext cx="358775" cy="2492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chemeClr val="tx1"/>
              </a:solidFill>
            </a:rPr>
            <a:t>43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</xdr:row>
      <xdr:rowOff>71436</xdr:rowOff>
    </xdr:from>
    <xdr:to>
      <xdr:col>19</xdr:col>
      <xdr:colOff>228600</xdr:colOff>
      <xdr:row>18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0.11314</cdr:x>
      <cdr:y>0.82236</cdr:y>
    </cdr:from>
    <cdr:to>
      <cdr:x>0.17138</cdr:x>
      <cdr:y>0.89587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647700" y="2557464"/>
          <a:ext cx="333375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pt-BR">
              <a:solidFill>
                <a:sysClr val="windowText" lastClr="000000"/>
              </a:solidFill>
            </a:rPr>
            <a:t>22</a:t>
          </a:r>
        </a:p>
      </cdr:txBody>
    </cdr:sp>
  </cdr:relSizeAnchor>
  <cdr:relSizeAnchor xmlns:cdr="http://schemas.openxmlformats.org/drawingml/2006/chartDrawing">
    <cdr:from>
      <cdr:x>0.79423</cdr:x>
      <cdr:y>0.82185</cdr:y>
    </cdr:from>
    <cdr:to>
      <cdr:x>0.85247</cdr:x>
      <cdr:y>0.89535</cdr:y>
    </cdr:to>
    <cdr:sp macro="" textlink="">
      <cdr:nvSpPr>
        <cdr:cNvPr id="3" name="Retângulo 2"/>
        <cdr:cNvSpPr/>
      </cdr:nvSpPr>
      <cdr:spPr>
        <a:xfrm xmlns:a="http://schemas.openxmlformats.org/drawingml/2006/main">
          <a:off x="4546600" y="2555875"/>
          <a:ext cx="333375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chemeClr val="tx1"/>
              </a:solidFill>
            </a:rPr>
            <a:t>29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13</xdr:row>
      <xdr:rowOff>76200</xdr:rowOff>
    </xdr:from>
    <xdr:to>
      <xdr:col>2</xdr:col>
      <xdr:colOff>95250</xdr:colOff>
      <xdr:row>14</xdr:row>
      <xdr:rowOff>123825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00150" y="2552700"/>
          <a:ext cx="381000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22</a:t>
          </a:r>
        </a:p>
      </xdr:txBody>
    </xdr:sp>
    <xdr:clientData/>
  </xdr:twoCellAnchor>
  <xdr:twoCellAnchor>
    <xdr:from>
      <xdr:col>8</xdr:col>
      <xdr:colOff>485775</xdr:colOff>
      <xdr:row>26</xdr:row>
      <xdr:rowOff>100011</xdr:rowOff>
    </xdr:from>
    <xdr:to>
      <xdr:col>16</xdr:col>
      <xdr:colOff>261937</xdr:colOff>
      <xdr:row>41</xdr:row>
      <xdr:rowOff>47624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0.12692</cdr:x>
      <cdr:y>0.79966</cdr:y>
    </cdr:from>
    <cdr:to>
      <cdr:x>0.20471</cdr:x>
      <cdr:y>0.87097</cdr:y>
    </cdr:to>
    <cdr:sp macro="" textlink="">
      <cdr:nvSpPr>
        <cdr:cNvPr id="2" name="Retângulo 1"/>
        <cdr:cNvSpPr/>
      </cdr:nvSpPr>
      <cdr:spPr>
        <a:xfrm xmlns:a="http://schemas.openxmlformats.org/drawingml/2006/main">
          <a:off x="590550" y="2243139"/>
          <a:ext cx="361950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pt-BR">
              <a:solidFill>
                <a:schemeClr val="tx1"/>
              </a:solidFill>
            </a:rPr>
            <a:t>22</a:t>
          </a:r>
        </a:p>
      </cdr:txBody>
    </cdr:sp>
  </cdr:relSizeAnchor>
  <cdr:relSizeAnchor xmlns:cdr="http://schemas.openxmlformats.org/drawingml/2006/chartDrawing">
    <cdr:from>
      <cdr:x>0.7622</cdr:x>
      <cdr:y>0.80249</cdr:y>
    </cdr:from>
    <cdr:to>
      <cdr:x>0.83999</cdr:x>
      <cdr:y>0.8738</cdr:y>
    </cdr:to>
    <cdr:sp macro="" textlink="">
      <cdr:nvSpPr>
        <cdr:cNvPr id="4" name="Retângulo 3"/>
        <cdr:cNvSpPr/>
      </cdr:nvSpPr>
      <cdr:spPr>
        <a:xfrm xmlns:a="http://schemas.openxmlformats.org/drawingml/2006/main">
          <a:off x="3546475" y="2251075"/>
          <a:ext cx="361950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chemeClr val="tx1"/>
              </a:solidFill>
            </a:rPr>
            <a:t>50</a:t>
          </a:r>
        </a:p>
      </cdr:txBody>
    </cdr:sp>
  </cdr:relSizeAnchor>
  <cdr:relSizeAnchor xmlns:cdr="http://schemas.openxmlformats.org/drawingml/2006/chartDrawing">
    <cdr:from>
      <cdr:x>0.60867</cdr:x>
      <cdr:y>0.80589</cdr:y>
    </cdr:from>
    <cdr:to>
      <cdr:x>0.68646</cdr:x>
      <cdr:y>0.87719</cdr:y>
    </cdr:to>
    <cdr:sp macro="" textlink="">
      <cdr:nvSpPr>
        <cdr:cNvPr id="5" name="Retângulo 4"/>
        <cdr:cNvSpPr/>
      </cdr:nvSpPr>
      <cdr:spPr>
        <a:xfrm xmlns:a="http://schemas.openxmlformats.org/drawingml/2006/main">
          <a:off x="2832100" y="2260600"/>
          <a:ext cx="361950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chemeClr val="tx1"/>
              </a:solidFill>
            </a:rPr>
            <a:t>43</a:t>
          </a:r>
        </a:p>
      </cdr:txBody>
    </cdr:sp>
  </cdr:relSizeAnchor>
  <cdr:relSizeAnchor xmlns:cdr="http://schemas.openxmlformats.org/drawingml/2006/chartDrawing">
    <cdr:from>
      <cdr:x>0.4449</cdr:x>
      <cdr:y>0.80589</cdr:y>
    </cdr:from>
    <cdr:to>
      <cdr:x>0.52269</cdr:x>
      <cdr:y>0.87719</cdr:y>
    </cdr:to>
    <cdr:sp macro="" textlink="">
      <cdr:nvSpPr>
        <cdr:cNvPr id="6" name="Retângulo 5"/>
        <cdr:cNvSpPr/>
      </cdr:nvSpPr>
      <cdr:spPr>
        <a:xfrm xmlns:a="http://schemas.openxmlformats.org/drawingml/2006/main">
          <a:off x="2070100" y="2260600"/>
          <a:ext cx="361950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chemeClr val="tx1"/>
              </a:solidFill>
            </a:rPr>
            <a:t>36</a:t>
          </a:r>
        </a:p>
      </cdr:txBody>
    </cdr:sp>
  </cdr:relSizeAnchor>
  <cdr:relSizeAnchor xmlns:cdr="http://schemas.openxmlformats.org/drawingml/2006/chartDrawing">
    <cdr:from>
      <cdr:x>0.28113</cdr:x>
      <cdr:y>0.80249</cdr:y>
    </cdr:from>
    <cdr:to>
      <cdr:x>0.35892</cdr:x>
      <cdr:y>0.8738</cdr:y>
    </cdr:to>
    <cdr:sp macro="" textlink="">
      <cdr:nvSpPr>
        <cdr:cNvPr id="7" name="Retângulo 6"/>
        <cdr:cNvSpPr/>
      </cdr:nvSpPr>
      <cdr:spPr>
        <a:xfrm xmlns:a="http://schemas.openxmlformats.org/drawingml/2006/main">
          <a:off x="1308100" y="2251075"/>
          <a:ext cx="361950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>
              <a:solidFill>
                <a:schemeClr val="tx1"/>
              </a:solidFill>
            </a:rPr>
            <a:t>29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27</xdr:row>
      <xdr:rowOff>4762</xdr:rowOff>
    </xdr:from>
    <xdr:to>
      <xdr:col>18</xdr:col>
      <xdr:colOff>600075</xdr:colOff>
      <xdr:row>41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31</xdr:row>
      <xdr:rowOff>76200</xdr:rowOff>
    </xdr:from>
    <xdr:to>
      <xdr:col>7</xdr:col>
      <xdr:colOff>9525</xdr:colOff>
      <xdr:row>32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686300" y="5981700"/>
          <a:ext cx="35242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22</a:t>
          </a:r>
        </a:p>
      </xdr:txBody>
    </xdr:sp>
    <xdr:clientData/>
  </xdr:twoCellAnchor>
  <xdr:twoCellAnchor>
    <xdr:from>
      <xdr:col>7</xdr:col>
      <xdr:colOff>581025</xdr:colOff>
      <xdr:row>31</xdr:row>
      <xdr:rowOff>85725</xdr:rowOff>
    </xdr:from>
    <xdr:to>
      <xdr:col>8</xdr:col>
      <xdr:colOff>333375</xdr:colOff>
      <xdr:row>32</xdr:row>
      <xdr:rowOff>161925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5610225" y="5991225"/>
          <a:ext cx="36195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29</a:t>
          </a:r>
        </a:p>
      </xdr:txBody>
    </xdr:sp>
    <xdr:clientData/>
  </xdr:twoCellAnchor>
  <xdr:twoCellAnchor>
    <xdr:from>
      <xdr:col>9</xdr:col>
      <xdr:colOff>419100</xdr:colOff>
      <xdr:row>31</xdr:row>
      <xdr:rowOff>85725</xdr:rowOff>
    </xdr:from>
    <xdr:to>
      <xdr:col>10</xdr:col>
      <xdr:colOff>209550</xdr:colOff>
      <xdr:row>32</xdr:row>
      <xdr:rowOff>161925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667500" y="5991225"/>
          <a:ext cx="40005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36</a:t>
          </a:r>
        </a:p>
      </xdr:txBody>
    </xdr:sp>
    <xdr:clientData/>
  </xdr:twoCellAnchor>
  <xdr:twoCellAnchor>
    <xdr:from>
      <xdr:col>11</xdr:col>
      <xdr:colOff>171450</xdr:colOff>
      <xdr:row>31</xdr:row>
      <xdr:rowOff>76200</xdr:rowOff>
    </xdr:from>
    <xdr:to>
      <xdr:col>11</xdr:col>
      <xdr:colOff>523875</xdr:colOff>
      <xdr:row>32</xdr:row>
      <xdr:rowOff>152400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7639050" y="5981700"/>
          <a:ext cx="352425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43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771524</xdr:colOff>
      <xdr:row>10</xdr:row>
      <xdr:rowOff>76200</xdr:rowOff>
    </xdr:from>
    <xdr:to>
      <xdr:col>16</xdr:col>
      <xdr:colOff>152399</xdr:colOff>
      <xdr:row>23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8"/>
  <sheetViews>
    <sheetView workbookViewId="0">
      <selection activeCell="I15" sqref="I15"/>
    </sheetView>
  </sheetViews>
  <sheetFormatPr defaultRowHeight="15" x14ac:dyDescent="0.25"/>
  <cols>
    <col min="3" max="3" width="6.85546875" customWidth="1"/>
    <col min="4" max="4" width="10" customWidth="1"/>
    <col min="5" max="5" width="7.7109375" customWidth="1"/>
    <col min="8" max="8" width="7.5703125" customWidth="1"/>
    <col min="10" max="10" width="8.28515625" customWidth="1"/>
    <col min="13" max="13" width="6.7109375" customWidth="1"/>
    <col min="15" max="15" width="6.28515625" customWidth="1"/>
  </cols>
  <sheetData>
    <row r="1" spans="2:20" x14ac:dyDescent="0.25">
      <c r="B1" s="2">
        <v>10</v>
      </c>
      <c r="C1" s="6" t="s">
        <v>16</v>
      </c>
      <c r="D1" s="3">
        <v>20</v>
      </c>
      <c r="E1" s="16" t="s">
        <v>25</v>
      </c>
      <c r="F1" s="1"/>
      <c r="G1" s="3">
        <v>30</v>
      </c>
      <c r="H1" s="20" t="s">
        <v>21</v>
      </c>
      <c r="I1" s="3">
        <v>40</v>
      </c>
      <c r="J1" s="7" t="s">
        <v>15</v>
      </c>
      <c r="K1" s="1"/>
      <c r="L1" s="3">
        <v>50</v>
      </c>
      <c r="M1" s="21" t="s">
        <v>20</v>
      </c>
      <c r="N1" s="3">
        <v>60</v>
      </c>
      <c r="O1" s="15" t="s">
        <v>3</v>
      </c>
      <c r="Q1" s="2">
        <v>70</v>
      </c>
      <c r="R1" s="15" t="s">
        <v>3</v>
      </c>
      <c r="S1" s="2">
        <v>80</v>
      </c>
      <c r="T1" s="18" t="s">
        <v>23</v>
      </c>
    </row>
    <row r="2" spans="2:20" x14ac:dyDescent="0.25">
      <c r="B2" s="2">
        <v>9</v>
      </c>
      <c r="C2" s="7" t="s">
        <v>15</v>
      </c>
      <c r="D2" s="3">
        <v>19</v>
      </c>
      <c r="E2" s="17" t="s">
        <v>24</v>
      </c>
      <c r="F2" s="1"/>
      <c r="G2" s="3">
        <v>29</v>
      </c>
      <c r="H2" s="13" t="s">
        <v>10</v>
      </c>
      <c r="I2" s="3">
        <v>39</v>
      </c>
      <c r="J2" s="19" t="s">
        <v>22</v>
      </c>
      <c r="K2" s="1"/>
      <c r="L2" s="3">
        <v>49</v>
      </c>
      <c r="M2" s="11" t="s">
        <v>12</v>
      </c>
      <c r="N2" s="3">
        <v>59</v>
      </c>
      <c r="O2" s="18" t="s">
        <v>23</v>
      </c>
      <c r="Q2" s="2">
        <v>69</v>
      </c>
      <c r="R2" s="26" t="s">
        <v>13</v>
      </c>
      <c r="S2" s="2">
        <v>79</v>
      </c>
      <c r="T2" s="22" t="s">
        <v>19</v>
      </c>
    </row>
    <row r="3" spans="2:20" x14ac:dyDescent="0.25">
      <c r="B3" s="2">
        <v>8</v>
      </c>
      <c r="C3" s="8" t="s">
        <v>14</v>
      </c>
      <c r="D3" s="3">
        <v>18</v>
      </c>
      <c r="E3" s="18" t="s">
        <v>23</v>
      </c>
      <c r="F3" s="1"/>
      <c r="G3" s="3">
        <v>28</v>
      </c>
      <c r="H3" s="21" t="s">
        <v>20</v>
      </c>
      <c r="I3" s="3">
        <v>38</v>
      </c>
      <c r="J3" s="22" t="s">
        <v>19</v>
      </c>
      <c r="K3" s="1"/>
      <c r="L3" s="3">
        <v>48</v>
      </c>
      <c r="M3" s="7" t="s">
        <v>15</v>
      </c>
      <c r="N3" s="3">
        <v>58</v>
      </c>
      <c r="O3" s="27" t="s">
        <v>25</v>
      </c>
      <c r="Q3" s="2">
        <v>68</v>
      </c>
      <c r="R3" s="13" t="s">
        <v>10</v>
      </c>
      <c r="S3" s="2">
        <v>78</v>
      </c>
      <c r="T3" s="27" t="s">
        <v>25</v>
      </c>
    </row>
    <row r="4" spans="2:20" x14ac:dyDescent="0.25">
      <c r="B4" s="2">
        <v>7</v>
      </c>
      <c r="C4" s="9" t="s">
        <v>26</v>
      </c>
      <c r="D4" s="3">
        <v>17</v>
      </c>
      <c r="E4" s="19" t="s">
        <v>22</v>
      </c>
      <c r="F4" s="1"/>
      <c r="G4" s="3">
        <v>27</v>
      </c>
      <c r="H4" s="18" t="s">
        <v>23</v>
      </c>
      <c r="I4" s="3">
        <v>37</v>
      </c>
      <c r="J4" s="15" t="s">
        <v>3</v>
      </c>
      <c r="K4" s="1"/>
      <c r="L4" s="3">
        <v>47</v>
      </c>
      <c r="M4" s="9" t="s">
        <v>26</v>
      </c>
      <c r="N4" s="3">
        <v>57</v>
      </c>
      <c r="O4" s="28" t="s">
        <v>11</v>
      </c>
      <c r="Q4" s="2">
        <v>67</v>
      </c>
      <c r="R4" s="9" t="s">
        <v>26</v>
      </c>
      <c r="S4" s="2">
        <v>77</v>
      </c>
      <c r="T4" s="7" t="s">
        <v>15</v>
      </c>
    </row>
    <row r="5" spans="2:20" x14ac:dyDescent="0.25">
      <c r="B5" s="2">
        <v>6</v>
      </c>
      <c r="C5" s="10" t="s">
        <v>13</v>
      </c>
      <c r="D5" s="3">
        <v>16</v>
      </c>
      <c r="E5" s="20" t="s">
        <v>21</v>
      </c>
      <c r="F5" s="1"/>
      <c r="G5" s="3">
        <v>26</v>
      </c>
      <c r="H5" s="14" t="s">
        <v>9</v>
      </c>
      <c r="I5" s="3">
        <v>36</v>
      </c>
      <c r="J5" s="12" t="s">
        <v>11</v>
      </c>
      <c r="K5" s="1"/>
      <c r="L5" s="3">
        <v>46</v>
      </c>
      <c r="M5" s="23" t="s">
        <v>18</v>
      </c>
      <c r="N5" s="3">
        <v>56</v>
      </c>
      <c r="O5" s="22" t="s">
        <v>19</v>
      </c>
      <c r="Q5" s="2">
        <v>66</v>
      </c>
      <c r="R5" s="23" t="s">
        <v>18</v>
      </c>
      <c r="S5" s="2">
        <v>76</v>
      </c>
      <c r="T5" s="28" t="s">
        <v>11</v>
      </c>
    </row>
    <row r="6" spans="2:20" x14ac:dyDescent="0.25">
      <c r="B6" s="2">
        <v>5</v>
      </c>
      <c r="C6" s="11" t="s">
        <v>12</v>
      </c>
      <c r="D6" s="3">
        <v>15</v>
      </c>
      <c r="E6" s="21" t="s">
        <v>20</v>
      </c>
      <c r="F6" s="1"/>
      <c r="G6" s="3">
        <v>25</v>
      </c>
      <c r="H6" s="25" t="s">
        <v>4</v>
      </c>
      <c r="I6" s="3">
        <v>35</v>
      </c>
      <c r="J6" s="27" t="s">
        <v>25</v>
      </c>
      <c r="K6" s="1"/>
      <c r="L6" s="3">
        <v>45</v>
      </c>
      <c r="M6" s="25" t="s">
        <v>4</v>
      </c>
      <c r="N6" s="3">
        <v>55</v>
      </c>
      <c r="O6" s="8" t="s">
        <v>14</v>
      </c>
      <c r="Q6" s="2">
        <v>65</v>
      </c>
      <c r="R6" s="20" t="s">
        <v>21</v>
      </c>
      <c r="S6" s="2">
        <v>75</v>
      </c>
      <c r="T6" s="25" t="s">
        <v>4</v>
      </c>
    </row>
    <row r="7" spans="2:20" x14ac:dyDescent="0.25">
      <c r="B7" s="2">
        <v>4</v>
      </c>
      <c r="C7" s="12" t="s">
        <v>11</v>
      </c>
      <c r="D7" s="3">
        <v>14</v>
      </c>
      <c r="E7" s="22" t="s">
        <v>19</v>
      </c>
      <c r="F7" s="1"/>
      <c r="G7" s="3">
        <v>24</v>
      </c>
      <c r="H7" s="11" t="s">
        <v>12</v>
      </c>
      <c r="I7" s="3">
        <v>34</v>
      </c>
      <c r="J7" s="6" t="s">
        <v>16</v>
      </c>
      <c r="K7" s="1"/>
      <c r="L7" s="3">
        <v>44</v>
      </c>
      <c r="M7" s="26" t="s">
        <v>13</v>
      </c>
      <c r="N7" s="3">
        <v>54</v>
      </c>
      <c r="O7" s="20" t="s">
        <v>21</v>
      </c>
      <c r="Q7" s="2">
        <v>64</v>
      </c>
      <c r="R7" s="6" t="s">
        <v>16</v>
      </c>
      <c r="S7" s="2">
        <v>74</v>
      </c>
      <c r="T7" s="17" t="s">
        <v>24</v>
      </c>
    </row>
    <row r="8" spans="2:20" x14ac:dyDescent="0.25">
      <c r="B8" s="2">
        <v>3</v>
      </c>
      <c r="C8" s="13" t="s">
        <v>10</v>
      </c>
      <c r="D8" s="3">
        <v>13</v>
      </c>
      <c r="E8" s="23" t="s">
        <v>18</v>
      </c>
      <c r="F8" s="1"/>
      <c r="G8" s="3">
        <v>23</v>
      </c>
      <c r="H8" s="26" t="s">
        <v>13</v>
      </c>
      <c r="I8" s="3">
        <v>33</v>
      </c>
      <c r="J8" s="23" t="s">
        <v>18</v>
      </c>
      <c r="K8" s="1"/>
      <c r="L8" s="3">
        <v>43</v>
      </c>
      <c r="M8" s="19" t="s">
        <v>22</v>
      </c>
      <c r="N8" s="3">
        <v>53</v>
      </c>
      <c r="O8" s="6" t="s">
        <v>16</v>
      </c>
      <c r="Q8" s="2">
        <v>63</v>
      </c>
      <c r="R8" s="8" t="s">
        <v>14</v>
      </c>
      <c r="S8" s="2">
        <v>73</v>
      </c>
      <c r="T8" s="24" t="s">
        <v>17</v>
      </c>
    </row>
    <row r="9" spans="2:20" x14ac:dyDescent="0.25">
      <c r="B9" s="2">
        <v>2</v>
      </c>
      <c r="C9" s="14" t="s">
        <v>9</v>
      </c>
      <c r="D9" s="3">
        <v>12</v>
      </c>
      <c r="E9" s="24" t="s">
        <v>17</v>
      </c>
      <c r="F9" s="1"/>
      <c r="G9" s="3">
        <v>22</v>
      </c>
      <c r="H9" s="9" t="s">
        <v>26</v>
      </c>
      <c r="I9" s="3">
        <v>32</v>
      </c>
      <c r="J9" s="24" t="s">
        <v>17</v>
      </c>
      <c r="K9" s="1"/>
      <c r="L9" s="3">
        <v>42</v>
      </c>
      <c r="M9" s="24" t="s">
        <v>17</v>
      </c>
      <c r="N9" s="3">
        <v>52</v>
      </c>
      <c r="O9" s="17" t="s">
        <v>24</v>
      </c>
      <c r="Q9" s="2">
        <v>62</v>
      </c>
      <c r="R9" s="18" t="s">
        <v>23</v>
      </c>
      <c r="S9" s="2">
        <v>72</v>
      </c>
      <c r="T9" s="11" t="s">
        <v>12</v>
      </c>
    </row>
    <row r="10" spans="2:20" x14ac:dyDescent="0.25">
      <c r="B10" s="2">
        <v>1</v>
      </c>
      <c r="C10" s="15" t="s">
        <v>3</v>
      </c>
      <c r="D10" s="3">
        <v>11</v>
      </c>
      <c r="E10" s="25" t="s">
        <v>4</v>
      </c>
      <c r="F10" s="1"/>
      <c r="G10" s="3">
        <v>21</v>
      </c>
      <c r="H10" s="8" t="s">
        <v>14</v>
      </c>
      <c r="I10" s="3">
        <v>31</v>
      </c>
      <c r="J10" s="17" t="s">
        <v>24</v>
      </c>
      <c r="K10" s="1"/>
      <c r="L10" s="3">
        <v>41</v>
      </c>
      <c r="M10" s="13" t="s">
        <v>10</v>
      </c>
      <c r="N10" s="3">
        <v>51</v>
      </c>
      <c r="O10" s="14" t="s">
        <v>9</v>
      </c>
      <c r="Q10" s="2">
        <v>61</v>
      </c>
      <c r="R10" s="29" t="s">
        <v>20</v>
      </c>
      <c r="S10" s="2">
        <v>71</v>
      </c>
      <c r="T10" s="19" t="s">
        <v>22</v>
      </c>
    </row>
    <row r="11" spans="2:20" x14ac:dyDescent="0.25">
      <c r="C11" s="89" t="s">
        <v>5</v>
      </c>
      <c r="D11" s="89"/>
      <c r="E11" s="89"/>
      <c r="F11" s="5"/>
      <c r="H11" s="89" t="s">
        <v>6</v>
      </c>
      <c r="I11" s="89"/>
      <c r="J11" s="89"/>
      <c r="K11" s="4"/>
      <c r="M11" s="89" t="s">
        <v>7</v>
      </c>
      <c r="N11" s="89"/>
      <c r="O11" s="89"/>
      <c r="R11" s="89" t="s">
        <v>36</v>
      </c>
      <c r="S11" s="89"/>
      <c r="T11" s="89"/>
    </row>
    <row r="13" spans="2:20" x14ac:dyDescent="0.25">
      <c r="C13" s="40"/>
      <c r="D13" s="40"/>
      <c r="E13" s="40"/>
      <c r="F13" s="40"/>
      <c r="G13" s="88" t="s">
        <v>8</v>
      </c>
      <c r="H13" s="88"/>
      <c r="I13" s="88"/>
      <c r="J13" s="88"/>
      <c r="K13" s="88"/>
      <c r="L13" s="88"/>
      <c r="M13" s="40"/>
      <c r="N13" s="40"/>
      <c r="O13" s="40"/>
      <c r="P13" s="40"/>
      <c r="Q13" s="40"/>
      <c r="R13" s="40"/>
      <c r="S13" s="40"/>
      <c r="T13" s="40"/>
    </row>
    <row r="14" spans="2:20" x14ac:dyDescent="0.25">
      <c r="B14" s="39" t="s">
        <v>37</v>
      </c>
      <c r="C14">
        <v>0.8</v>
      </c>
      <c r="E14" s="39" t="s">
        <v>42</v>
      </c>
      <c r="F14" s="38">
        <v>0.55000000000000004</v>
      </c>
    </row>
    <row r="15" spans="2:20" x14ac:dyDescent="0.25">
      <c r="B15" s="39" t="s">
        <v>38</v>
      </c>
      <c r="C15">
        <v>1.3</v>
      </c>
      <c r="E15" s="39" t="s">
        <v>43</v>
      </c>
      <c r="F15" s="38">
        <v>0.7</v>
      </c>
    </row>
    <row r="16" spans="2:20" x14ac:dyDescent="0.25">
      <c r="B16" s="39" t="s">
        <v>39</v>
      </c>
      <c r="C16">
        <v>1.8</v>
      </c>
      <c r="D16" s="1"/>
      <c r="E16" s="39" t="s">
        <v>44</v>
      </c>
      <c r="F16" s="38">
        <v>0.85</v>
      </c>
    </row>
    <row r="17" spans="2:6" x14ac:dyDescent="0.25">
      <c r="B17" s="39" t="s">
        <v>40</v>
      </c>
      <c r="C17">
        <v>2.2999999999999998</v>
      </c>
      <c r="E17" s="39" t="s">
        <v>45</v>
      </c>
      <c r="F17" s="38">
        <v>1</v>
      </c>
    </row>
    <row r="18" spans="2:6" x14ac:dyDescent="0.25">
      <c r="B18" s="39" t="s">
        <v>41</v>
      </c>
      <c r="C18">
        <v>2.8</v>
      </c>
    </row>
  </sheetData>
  <mergeCells count="5">
    <mergeCell ref="G13:L13"/>
    <mergeCell ref="M11:O11"/>
    <mergeCell ref="H11:J11"/>
    <mergeCell ref="C11:E11"/>
    <mergeCell ref="R11:T1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57D2-94A9-4B09-BE6A-C59F0272EC21}">
  <dimension ref="A1:D6"/>
  <sheetViews>
    <sheetView workbookViewId="0">
      <selection activeCell="K16" sqref="K16"/>
    </sheetView>
  </sheetViews>
  <sheetFormatPr defaultRowHeight="15" x14ac:dyDescent="0.25"/>
  <sheetData>
    <row r="1" spans="1:4" x14ac:dyDescent="0.25">
      <c r="A1" t="s">
        <v>18</v>
      </c>
      <c r="B1" t="s">
        <v>17</v>
      </c>
      <c r="C1" t="s">
        <v>15</v>
      </c>
      <c r="D1" t="s">
        <v>56</v>
      </c>
    </row>
    <row r="2" spans="1:4" x14ac:dyDescent="0.25">
      <c r="A2">
        <v>3.3833333333333333</v>
      </c>
      <c r="B2">
        <v>3.5100000000000002</v>
      </c>
      <c r="C2">
        <v>3.9666666666666668</v>
      </c>
      <c r="D2">
        <v>3.7099999999999995</v>
      </c>
    </row>
    <row r="3" spans="1:4" x14ac:dyDescent="0.25">
      <c r="A3">
        <v>6.2966666666666669</v>
      </c>
      <c r="B3">
        <v>6.3566666666666665</v>
      </c>
      <c r="C3">
        <v>6.8500000000000005</v>
      </c>
      <c r="D3">
        <v>5.1100000000000003</v>
      </c>
    </row>
    <row r="4" spans="1:4" x14ac:dyDescent="0.25">
      <c r="A4">
        <v>9.9233333333333338</v>
      </c>
      <c r="B4">
        <v>10.543333333333333</v>
      </c>
      <c r="C4">
        <v>10.49</v>
      </c>
      <c r="D4">
        <v>10.38</v>
      </c>
    </row>
    <row r="5" spans="1:4" x14ac:dyDescent="0.25">
      <c r="A5">
        <v>16.033333333333335</v>
      </c>
      <c r="B5">
        <v>15.696666666666667</v>
      </c>
      <c r="C5">
        <v>15.786666666666667</v>
      </c>
      <c r="D5">
        <v>14.336666666666666</v>
      </c>
    </row>
    <row r="6" spans="1:4" x14ac:dyDescent="0.25">
      <c r="A6">
        <v>15.076666666666666</v>
      </c>
      <c r="B6">
        <v>15.446666666666665</v>
      </c>
      <c r="C6">
        <v>16.036666666666665</v>
      </c>
      <c r="D6">
        <v>16.643333333333334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8F66-BBFB-4393-BC03-C874E5807261}">
  <dimension ref="A1:T6"/>
  <sheetViews>
    <sheetView topLeftCell="E1" workbookViewId="0">
      <selection activeCell="Q1" sqref="Q1:T6"/>
    </sheetView>
  </sheetViews>
  <sheetFormatPr defaultRowHeight="15" x14ac:dyDescent="0.25"/>
  <sheetData>
    <row r="1" spans="1:20" x14ac:dyDescent="0.25">
      <c r="A1" t="s">
        <v>23</v>
      </c>
      <c r="B1" t="s">
        <v>20</v>
      </c>
      <c r="C1" t="s">
        <v>13</v>
      </c>
      <c r="D1" t="s">
        <v>9</v>
      </c>
      <c r="E1" t="s">
        <v>12</v>
      </c>
      <c r="F1" t="s">
        <v>22</v>
      </c>
      <c r="G1" t="s">
        <v>4</v>
      </c>
      <c r="H1" t="s">
        <v>24</v>
      </c>
      <c r="I1" t="s">
        <v>11</v>
      </c>
      <c r="J1" t="s">
        <v>21</v>
      </c>
      <c r="K1" t="s">
        <v>16</v>
      </c>
      <c r="L1" t="s">
        <v>14</v>
      </c>
      <c r="M1" t="s">
        <v>19</v>
      </c>
      <c r="N1" t="s">
        <v>10</v>
      </c>
      <c r="O1" t="s">
        <v>3</v>
      </c>
      <c r="P1" t="s">
        <v>25</v>
      </c>
      <c r="Q1" t="s">
        <v>18</v>
      </c>
      <c r="R1" t="s">
        <v>17</v>
      </c>
      <c r="S1" t="s">
        <v>15</v>
      </c>
      <c r="T1" t="s">
        <v>56</v>
      </c>
    </row>
    <row r="2" spans="1:20" x14ac:dyDescent="0.25">
      <c r="A2">
        <v>3.7699999999999996</v>
      </c>
      <c r="B2">
        <v>3.7399999999999998</v>
      </c>
      <c r="C2">
        <v>2.5</v>
      </c>
      <c r="D2">
        <v>5</v>
      </c>
      <c r="E2">
        <v>2.7300000000000004</v>
      </c>
      <c r="F2">
        <v>3.0633333333333339</v>
      </c>
      <c r="G2">
        <v>4.3433333333333328</v>
      </c>
      <c r="H2">
        <v>2.8333333333333335</v>
      </c>
      <c r="I2">
        <v>4.0566666666666658</v>
      </c>
      <c r="J2">
        <v>2.6566666666666667</v>
      </c>
      <c r="K2">
        <v>4.1333333333333337</v>
      </c>
      <c r="L2">
        <v>4.3533333333333335</v>
      </c>
      <c r="M2">
        <v>2.8566666666666669</v>
      </c>
      <c r="N2">
        <v>2.8566666666666669</v>
      </c>
      <c r="O2">
        <v>3.2866666666666666</v>
      </c>
      <c r="P2">
        <v>3.9499999999999997</v>
      </c>
      <c r="Q2">
        <v>3.3833333333333333</v>
      </c>
      <c r="R2">
        <v>3.5100000000000002</v>
      </c>
      <c r="S2">
        <v>3.9666666666666668</v>
      </c>
      <c r="T2">
        <v>3.7099999999999995</v>
      </c>
    </row>
    <row r="3" spans="1:20" x14ac:dyDescent="0.25">
      <c r="A3">
        <v>6.793333333333333</v>
      </c>
      <c r="B3">
        <v>6.81</v>
      </c>
      <c r="C3">
        <v>3.2833333333333332</v>
      </c>
      <c r="D3">
        <v>7.126666666666666</v>
      </c>
      <c r="E3">
        <v>4.6466666666666665</v>
      </c>
      <c r="F3">
        <v>7.31</v>
      </c>
      <c r="G3">
        <v>6.8900000000000006</v>
      </c>
      <c r="H3">
        <v>5.2166666666666659</v>
      </c>
      <c r="I3">
        <v>6.9633333333333338</v>
      </c>
      <c r="J3">
        <v>4.8666666666666671</v>
      </c>
      <c r="K3">
        <v>6.7566666666666668</v>
      </c>
      <c r="L3">
        <v>6.3900000000000006</v>
      </c>
      <c r="M3">
        <v>5.0966666666666667</v>
      </c>
      <c r="N3">
        <v>5.0966666666666667</v>
      </c>
      <c r="O3">
        <v>7.2</v>
      </c>
      <c r="P3">
        <v>6.5166666666666657</v>
      </c>
      <c r="Q3">
        <v>6.2966666666666669</v>
      </c>
      <c r="R3">
        <v>6.3566666666666665</v>
      </c>
      <c r="S3">
        <v>6.8500000000000005</v>
      </c>
      <c r="T3">
        <v>5.1100000000000003</v>
      </c>
    </row>
    <row r="4" spans="1:20" x14ac:dyDescent="0.25">
      <c r="A4">
        <v>10.933333333333332</v>
      </c>
      <c r="B4">
        <v>11.5</v>
      </c>
      <c r="C4">
        <v>5.2299999999999995</v>
      </c>
      <c r="D4">
        <v>11.846666666666666</v>
      </c>
      <c r="E4">
        <v>8.4700000000000006</v>
      </c>
      <c r="F4">
        <v>10.65</v>
      </c>
      <c r="G4">
        <v>11.473333333333334</v>
      </c>
      <c r="H4">
        <v>11.046666666666667</v>
      </c>
      <c r="I4">
        <v>10.593333333333334</v>
      </c>
      <c r="J4">
        <v>7.8766666666666678</v>
      </c>
      <c r="K4">
        <v>10.71</v>
      </c>
      <c r="L4">
        <v>10.729999999999999</v>
      </c>
      <c r="M4">
        <v>8.65</v>
      </c>
      <c r="N4">
        <v>8.65</v>
      </c>
      <c r="O4">
        <v>10.396666666666667</v>
      </c>
      <c r="P4">
        <v>10.296666666666667</v>
      </c>
      <c r="Q4">
        <v>9.9233333333333338</v>
      </c>
      <c r="R4">
        <v>10.543333333333333</v>
      </c>
      <c r="S4">
        <v>10.49</v>
      </c>
      <c r="T4">
        <v>10.38</v>
      </c>
    </row>
    <row r="5" spans="1:20" x14ac:dyDescent="0.25">
      <c r="A5">
        <v>15.42</v>
      </c>
      <c r="B5">
        <v>14.686666666666667</v>
      </c>
      <c r="C5">
        <v>7.9866666666666672</v>
      </c>
      <c r="D5">
        <v>15.56</v>
      </c>
      <c r="E5">
        <v>15.14</v>
      </c>
      <c r="F5">
        <v>15.469999999999999</v>
      </c>
      <c r="G5">
        <v>16.400000000000002</v>
      </c>
      <c r="H5">
        <v>15.64</v>
      </c>
      <c r="I5">
        <v>15.743333333333334</v>
      </c>
      <c r="J5">
        <v>14.496666666666668</v>
      </c>
      <c r="K5">
        <v>15.649999999999999</v>
      </c>
      <c r="L5">
        <v>17.246666666666666</v>
      </c>
      <c r="M5">
        <v>15.496666666666668</v>
      </c>
      <c r="N5">
        <v>15.496666666666668</v>
      </c>
      <c r="O5">
        <v>16.723333333333333</v>
      </c>
      <c r="P5">
        <v>17.293333333333333</v>
      </c>
      <c r="Q5">
        <v>16.033333333333335</v>
      </c>
      <c r="R5">
        <v>15.696666666666667</v>
      </c>
      <c r="S5">
        <v>15.786666666666667</v>
      </c>
      <c r="T5">
        <v>14.336666666666666</v>
      </c>
    </row>
    <row r="6" spans="1:20" x14ac:dyDescent="0.25">
      <c r="A6">
        <v>16.626666666666665</v>
      </c>
      <c r="B6">
        <v>17.133333333333333</v>
      </c>
      <c r="C6">
        <v>15.593333333333334</v>
      </c>
      <c r="D6">
        <v>20.493333333333336</v>
      </c>
      <c r="E6">
        <v>16.543333333333333</v>
      </c>
      <c r="F6">
        <v>17.696666666666669</v>
      </c>
      <c r="G6">
        <v>18.943333333333332</v>
      </c>
      <c r="H6">
        <v>20.633333333333336</v>
      </c>
      <c r="I6">
        <v>16.583333333333332</v>
      </c>
      <c r="J6">
        <v>14.663333333333334</v>
      </c>
      <c r="K6">
        <v>18.003333333333334</v>
      </c>
      <c r="L6">
        <v>18.760000000000002</v>
      </c>
      <c r="M6">
        <v>17.023333333333337</v>
      </c>
      <c r="N6">
        <v>17.023333333333337</v>
      </c>
      <c r="O6">
        <v>17.27</v>
      </c>
      <c r="P6">
        <v>19.873333333333331</v>
      </c>
      <c r="Q6">
        <v>15.076666666666666</v>
      </c>
      <c r="R6">
        <v>15.446666666666665</v>
      </c>
      <c r="S6">
        <v>16.036666666666665</v>
      </c>
      <c r="T6">
        <v>16.643333333333334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3"/>
  <sheetViews>
    <sheetView tabSelected="1" topLeftCell="A4" workbookViewId="0">
      <selection activeCell="Q18" sqref="Q18"/>
    </sheetView>
  </sheetViews>
  <sheetFormatPr defaultRowHeight="15" x14ac:dyDescent="0.25"/>
  <cols>
    <col min="1" max="1" width="11.140625" customWidth="1"/>
    <col min="2" max="2" width="11.5703125" customWidth="1"/>
    <col min="3" max="3" width="14.42578125" customWidth="1"/>
    <col min="7" max="7" width="10.85546875" customWidth="1"/>
  </cols>
  <sheetData>
    <row r="1" spans="1:14" x14ac:dyDescent="0.25">
      <c r="A1" s="91" t="s">
        <v>68</v>
      </c>
      <c r="B1" s="91"/>
      <c r="C1" s="91"/>
      <c r="D1" s="91"/>
      <c r="E1" s="91"/>
      <c r="F1" s="91"/>
      <c r="G1" s="91"/>
    </row>
    <row r="2" spans="1:14" x14ac:dyDescent="0.25">
      <c r="A2" s="36" t="s">
        <v>28</v>
      </c>
      <c r="B2" s="36" t="s">
        <v>29</v>
      </c>
      <c r="C2" s="36" t="s">
        <v>30</v>
      </c>
      <c r="D2" s="37" t="s">
        <v>31</v>
      </c>
      <c r="E2" s="37" t="s">
        <v>32</v>
      </c>
      <c r="F2" s="37" t="s">
        <v>33</v>
      </c>
      <c r="G2" s="73" t="s">
        <v>34</v>
      </c>
    </row>
    <row r="3" spans="1:14" x14ac:dyDescent="0.25">
      <c r="A3" s="31" t="s">
        <v>0</v>
      </c>
      <c r="B3" s="31" t="s">
        <v>27</v>
      </c>
      <c r="C3" s="31" t="s">
        <v>2</v>
      </c>
      <c r="D3" s="31" t="s">
        <v>52</v>
      </c>
      <c r="E3" s="31" t="s">
        <v>52</v>
      </c>
      <c r="F3" s="31" t="s">
        <v>52</v>
      </c>
      <c r="G3" s="74" t="s">
        <v>52</v>
      </c>
      <c r="K3" s="84">
        <v>1</v>
      </c>
      <c r="L3" s="84">
        <v>2</v>
      </c>
      <c r="M3" s="84">
        <v>3</v>
      </c>
      <c r="N3" s="84">
        <v>4</v>
      </c>
    </row>
    <row r="4" spans="1:14" x14ac:dyDescent="0.25">
      <c r="A4" s="9">
        <v>1</v>
      </c>
      <c r="B4" s="9">
        <v>1</v>
      </c>
      <c r="C4" s="9">
        <v>1</v>
      </c>
      <c r="D4" s="9">
        <v>47</v>
      </c>
      <c r="E4" s="61">
        <v>52</v>
      </c>
      <c r="F4" s="61">
        <v>50</v>
      </c>
      <c r="G4" s="75">
        <v>55.9</v>
      </c>
      <c r="J4" s="82" t="s">
        <v>23</v>
      </c>
      <c r="K4" s="85">
        <f>AVERAGE(D4:D7)</f>
        <v>45.733333333333327</v>
      </c>
      <c r="L4" s="85">
        <f t="shared" ref="L4:N4" si="0">AVERAGE(E4:E7)</f>
        <v>51.666666666666664</v>
      </c>
      <c r="M4" s="85">
        <f t="shared" si="0"/>
        <v>56.033333333333331</v>
      </c>
      <c r="N4" s="85">
        <f t="shared" si="0"/>
        <v>64.833333333333329</v>
      </c>
    </row>
    <row r="5" spans="1:14" x14ac:dyDescent="0.25">
      <c r="A5" s="9">
        <v>1</v>
      </c>
      <c r="B5" s="9">
        <v>1</v>
      </c>
      <c r="C5" s="9">
        <v>2</v>
      </c>
      <c r="D5" s="9">
        <v>44.4</v>
      </c>
      <c r="E5" s="61">
        <v>52.4</v>
      </c>
      <c r="F5" s="61">
        <v>56.2</v>
      </c>
      <c r="G5" s="75">
        <v>69.2</v>
      </c>
      <c r="J5" s="68" t="s">
        <v>20</v>
      </c>
      <c r="K5" s="85">
        <f>AVERAGE(D8:D11)</f>
        <v>48.9</v>
      </c>
      <c r="L5" s="85">
        <f t="shared" ref="L5:N5" si="1">AVERAGE(E8:E11)</f>
        <v>61.699999999999989</v>
      </c>
      <c r="M5" s="85">
        <f t="shared" si="1"/>
        <v>52.4</v>
      </c>
      <c r="N5" s="85">
        <f t="shared" si="1"/>
        <v>69.733333333333334</v>
      </c>
    </row>
    <row r="6" spans="1:14" x14ac:dyDescent="0.25">
      <c r="A6" s="9">
        <v>1</v>
      </c>
      <c r="B6" s="9">
        <v>1</v>
      </c>
      <c r="C6" s="9">
        <v>3</v>
      </c>
      <c r="D6" s="9">
        <v>45.8</v>
      </c>
      <c r="E6" s="61">
        <v>50.6</v>
      </c>
      <c r="F6" s="61">
        <v>61.9</v>
      </c>
      <c r="G6" s="75">
        <v>69.400000000000006</v>
      </c>
      <c r="J6" s="68" t="s">
        <v>13</v>
      </c>
      <c r="K6" s="85">
        <f>AVERAGE(D12:D15)</f>
        <v>52.666666666666664</v>
      </c>
      <c r="L6" s="85">
        <f t="shared" ref="L6:N6" si="2">AVERAGE(E12:E15)</f>
        <v>51</v>
      </c>
      <c r="M6" s="85">
        <f t="shared" si="2"/>
        <v>48.533333333333331</v>
      </c>
      <c r="N6" s="85">
        <f t="shared" si="2"/>
        <v>60.300000000000004</v>
      </c>
    </row>
    <row r="7" spans="1:14" x14ac:dyDescent="0.25">
      <c r="A7" s="9">
        <v>1</v>
      </c>
      <c r="B7" s="9">
        <v>1</v>
      </c>
      <c r="C7" s="9">
        <v>4</v>
      </c>
      <c r="D7" s="83">
        <f>AVERAGE(D4:D6)</f>
        <v>45.733333333333327</v>
      </c>
      <c r="E7" s="62">
        <f t="shared" ref="E7:G7" si="3">AVERAGE(E4:E6)</f>
        <v>51.666666666666664</v>
      </c>
      <c r="F7" s="62">
        <f t="shared" si="3"/>
        <v>56.033333333333331</v>
      </c>
      <c r="G7" s="76">
        <f t="shared" si="3"/>
        <v>64.833333333333329</v>
      </c>
      <c r="J7" s="68" t="s">
        <v>9</v>
      </c>
      <c r="K7" s="85">
        <f>AVERAGE(D16:D19)</f>
        <v>49.800000000000004</v>
      </c>
      <c r="L7" s="85">
        <f t="shared" ref="L7:N7" si="4">AVERAGE(E16:E19)</f>
        <v>52.566666666666663</v>
      </c>
      <c r="M7" s="85">
        <f t="shared" si="4"/>
        <v>50.633333333333333</v>
      </c>
      <c r="N7" s="85">
        <f t="shared" si="4"/>
        <v>66.933333333333337</v>
      </c>
    </row>
    <row r="8" spans="1:14" x14ac:dyDescent="0.25">
      <c r="A8" s="9">
        <v>1</v>
      </c>
      <c r="B8" s="9">
        <v>2</v>
      </c>
      <c r="C8" s="9">
        <v>1</v>
      </c>
      <c r="D8" s="9">
        <v>50.2</v>
      </c>
      <c r="E8" s="61">
        <v>76.599999999999994</v>
      </c>
      <c r="F8" s="61">
        <v>58.2</v>
      </c>
      <c r="G8" s="75">
        <v>71.8</v>
      </c>
      <c r="J8" s="68" t="s">
        <v>12</v>
      </c>
      <c r="K8" s="85">
        <f>AVERAGE(D20:D23)</f>
        <v>51.866666666666667</v>
      </c>
      <c r="L8" s="85">
        <f t="shared" ref="L8:N8" si="5">AVERAGE(E20:E23)</f>
        <v>52.766666666666673</v>
      </c>
      <c r="M8" s="85">
        <f t="shared" si="5"/>
        <v>55.966666666666661</v>
      </c>
      <c r="N8" s="85">
        <f t="shared" si="5"/>
        <v>63.033333333333331</v>
      </c>
    </row>
    <row r="9" spans="1:14" x14ac:dyDescent="0.25">
      <c r="A9" s="9">
        <v>1</v>
      </c>
      <c r="B9" s="9">
        <v>2</v>
      </c>
      <c r="C9" s="9">
        <v>2</v>
      </c>
      <c r="D9" s="9">
        <v>49.8</v>
      </c>
      <c r="E9" s="61">
        <v>52.3</v>
      </c>
      <c r="F9" s="61">
        <v>55.9</v>
      </c>
      <c r="G9" s="75">
        <v>65.400000000000006</v>
      </c>
      <c r="J9" s="68" t="s">
        <v>22</v>
      </c>
      <c r="K9" s="85">
        <f>AVERAGE(D24:D27)</f>
        <v>49.766666666666673</v>
      </c>
      <c r="L9" s="85">
        <f t="shared" ref="L9:N9" si="6">AVERAGE(E24:E27)</f>
        <v>51.833333333333336</v>
      </c>
      <c r="M9" s="85">
        <f t="shared" si="6"/>
        <v>50.433333333333337</v>
      </c>
      <c r="N9" s="85">
        <f t="shared" si="6"/>
        <v>59.366666666666667</v>
      </c>
    </row>
    <row r="10" spans="1:14" x14ac:dyDescent="0.25">
      <c r="A10" s="9">
        <v>1</v>
      </c>
      <c r="B10" s="9">
        <v>2</v>
      </c>
      <c r="C10" s="9">
        <v>3</v>
      </c>
      <c r="D10" s="9">
        <v>46.7</v>
      </c>
      <c r="E10" s="61">
        <v>56.2</v>
      </c>
      <c r="F10" s="61">
        <v>43.1</v>
      </c>
      <c r="G10" s="75">
        <v>72</v>
      </c>
      <c r="J10" s="68" t="s">
        <v>4</v>
      </c>
      <c r="K10" s="85">
        <f>AVERAGE(D28:D31)</f>
        <v>48.133333333333333</v>
      </c>
      <c r="L10" s="85">
        <f t="shared" ref="L10:N10" si="7">AVERAGE(E28:E31)</f>
        <v>56.233333333333327</v>
      </c>
      <c r="M10" s="85">
        <f t="shared" si="7"/>
        <v>47.033333333333331</v>
      </c>
      <c r="N10" s="85">
        <f t="shared" si="7"/>
        <v>67.533333333333346</v>
      </c>
    </row>
    <row r="11" spans="1:14" x14ac:dyDescent="0.25">
      <c r="A11" s="9">
        <v>1</v>
      </c>
      <c r="B11" s="9">
        <v>2</v>
      </c>
      <c r="C11" s="9">
        <v>4</v>
      </c>
      <c r="D11" s="31">
        <f>AVERAGE(D8:D10)</f>
        <v>48.9</v>
      </c>
      <c r="E11" s="62">
        <f t="shared" ref="E11:G11" si="8">AVERAGE(E8:E10)</f>
        <v>61.699999999999989</v>
      </c>
      <c r="F11" s="62">
        <f t="shared" si="8"/>
        <v>52.4</v>
      </c>
      <c r="G11" s="76">
        <f t="shared" si="8"/>
        <v>69.733333333333334</v>
      </c>
      <c r="J11" s="68" t="s">
        <v>24</v>
      </c>
      <c r="K11" s="85">
        <f>AVERAGE(D32:D35)</f>
        <v>51.4</v>
      </c>
      <c r="L11" s="85">
        <f t="shared" ref="L11:N11" si="9">AVERAGE(E32:E35)</f>
        <v>49.833333333333336</v>
      </c>
      <c r="M11" s="85">
        <f t="shared" si="9"/>
        <v>46.966666666666669</v>
      </c>
      <c r="N11" s="85">
        <f t="shared" si="9"/>
        <v>68.733333333333334</v>
      </c>
    </row>
    <row r="12" spans="1:14" x14ac:dyDescent="0.25">
      <c r="A12" s="9">
        <v>1</v>
      </c>
      <c r="B12" s="9">
        <v>3</v>
      </c>
      <c r="C12" s="9">
        <v>1</v>
      </c>
      <c r="D12" s="9">
        <v>57.4</v>
      </c>
      <c r="E12" s="61">
        <v>57.2</v>
      </c>
      <c r="F12" s="61">
        <v>54.4</v>
      </c>
      <c r="G12" s="75">
        <v>52.8</v>
      </c>
      <c r="J12" s="68" t="s">
        <v>11</v>
      </c>
      <c r="K12" s="85">
        <f>AVERAGE(D36:D39)</f>
        <v>51.566666666666663</v>
      </c>
      <c r="L12" s="85">
        <f t="shared" ref="L12:N12" si="10">AVERAGE(E36:E39)</f>
        <v>51.466666666666661</v>
      </c>
      <c r="M12" s="85">
        <f t="shared" si="10"/>
        <v>49</v>
      </c>
      <c r="N12" s="85">
        <f t="shared" si="10"/>
        <v>69.566666666666677</v>
      </c>
    </row>
    <row r="13" spans="1:14" x14ac:dyDescent="0.25">
      <c r="A13" s="9">
        <v>1</v>
      </c>
      <c r="B13" s="9">
        <v>3</v>
      </c>
      <c r="C13" s="9">
        <v>2</v>
      </c>
      <c r="D13" s="9">
        <v>44.8</v>
      </c>
      <c r="E13" s="61">
        <v>46.6</v>
      </c>
      <c r="F13" s="61">
        <v>47.7</v>
      </c>
      <c r="G13" s="75">
        <v>69.5</v>
      </c>
      <c r="J13" s="68" t="s">
        <v>21</v>
      </c>
      <c r="K13" s="85">
        <f>AVERAGE(D40:D43)</f>
        <v>54.066666666666663</v>
      </c>
      <c r="L13" s="85">
        <f t="shared" ref="L13:N13" si="11">AVERAGE(E40:E43)</f>
        <v>52.966666666666669</v>
      </c>
      <c r="M13" s="85">
        <f t="shared" si="11"/>
        <v>58.066666666666663</v>
      </c>
      <c r="N13" s="85">
        <f t="shared" si="11"/>
        <v>59.199999999999996</v>
      </c>
    </row>
    <row r="14" spans="1:14" x14ac:dyDescent="0.25">
      <c r="A14" s="9">
        <v>1</v>
      </c>
      <c r="B14" s="9">
        <v>3</v>
      </c>
      <c r="C14" s="9">
        <v>3</v>
      </c>
      <c r="D14" s="9">
        <v>55.8</v>
      </c>
      <c r="E14" s="61">
        <v>49.2</v>
      </c>
      <c r="F14" s="61">
        <v>43.5</v>
      </c>
      <c r="G14" s="75">
        <v>58.6</v>
      </c>
      <c r="J14" s="68" t="s">
        <v>16</v>
      </c>
      <c r="K14" s="85">
        <f>AVERAGE(D44:D47)</f>
        <v>51.466666666666669</v>
      </c>
      <c r="L14" s="85">
        <f t="shared" ref="L14:N14" si="12">AVERAGE(E44:E47)</f>
        <v>51.333333333333336</v>
      </c>
      <c r="M14" s="85">
        <f t="shared" si="12"/>
        <v>49.633333333333333</v>
      </c>
      <c r="N14" s="85">
        <f t="shared" si="12"/>
        <v>68.033333333333346</v>
      </c>
    </row>
    <row r="15" spans="1:14" x14ac:dyDescent="0.25">
      <c r="A15" s="9">
        <v>1</v>
      </c>
      <c r="B15" s="9">
        <v>3</v>
      </c>
      <c r="C15" s="9">
        <v>4</v>
      </c>
      <c r="D15" s="83">
        <f>AVERAGE(D12:D14)</f>
        <v>52.666666666666664</v>
      </c>
      <c r="E15" s="62">
        <f t="shared" ref="E15:G15" si="13">AVERAGE(E12:E14)</f>
        <v>51</v>
      </c>
      <c r="F15" s="62">
        <f t="shared" si="13"/>
        <v>48.533333333333331</v>
      </c>
      <c r="G15" s="76">
        <f t="shared" si="13"/>
        <v>60.300000000000004</v>
      </c>
      <c r="J15" s="68" t="s">
        <v>14</v>
      </c>
      <c r="K15" s="85">
        <f>AVERAGE(D48:D51)</f>
        <v>55.233333333333327</v>
      </c>
      <c r="L15" s="85">
        <f t="shared" ref="L15:N15" si="14">AVERAGE(E48:E51)</f>
        <v>56.5</v>
      </c>
      <c r="M15" s="85">
        <f t="shared" si="14"/>
        <v>50.033333333333331</v>
      </c>
      <c r="N15" s="85">
        <f t="shared" si="14"/>
        <v>65.333333333333329</v>
      </c>
    </row>
    <row r="16" spans="1:14" x14ac:dyDescent="0.25">
      <c r="A16" s="9">
        <v>1</v>
      </c>
      <c r="B16" s="9">
        <v>4</v>
      </c>
      <c r="C16" s="9">
        <v>1</v>
      </c>
      <c r="D16" s="9">
        <v>52</v>
      </c>
      <c r="E16" s="61">
        <v>57.4</v>
      </c>
      <c r="F16" s="61">
        <v>41.8</v>
      </c>
      <c r="G16" s="75">
        <v>75.8</v>
      </c>
      <c r="J16" s="68" t="s">
        <v>19</v>
      </c>
      <c r="K16" s="85">
        <f>AVERAGE(D52:D55)</f>
        <v>47.066666666666663</v>
      </c>
      <c r="L16" s="85">
        <f t="shared" ref="L16:N16" si="15">AVERAGE(E52:E55)</f>
        <v>51.666666666666664</v>
      </c>
      <c r="M16" s="85">
        <f t="shared" si="15"/>
        <v>58.066666666666663</v>
      </c>
      <c r="N16" s="85">
        <f t="shared" si="15"/>
        <v>66.600000000000009</v>
      </c>
    </row>
    <row r="17" spans="1:14" x14ac:dyDescent="0.25">
      <c r="A17" s="9">
        <v>1</v>
      </c>
      <c r="B17" s="9">
        <v>4</v>
      </c>
      <c r="C17" s="9">
        <v>2</v>
      </c>
      <c r="D17" s="9">
        <v>49.5</v>
      </c>
      <c r="E17" s="61">
        <v>50.5</v>
      </c>
      <c r="F17" s="61">
        <v>59</v>
      </c>
      <c r="G17" s="75">
        <v>64.3</v>
      </c>
      <c r="J17" s="68" t="s">
        <v>10</v>
      </c>
      <c r="K17" s="85">
        <f>AVERAGE(D56:D59)</f>
        <v>50.833333333333336</v>
      </c>
      <c r="L17" s="85">
        <f t="shared" ref="L17:N17" si="16">AVERAGE(E56:E59)</f>
        <v>50.6</v>
      </c>
      <c r="M17" s="85">
        <f t="shared" si="16"/>
        <v>50.866666666666667</v>
      </c>
      <c r="N17" s="85">
        <f t="shared" si="16"/>
        <v>69.666666666666671</v>
      </c>
    </row>
    <row r="18" spans="1:14" x14ac:dyDescent="0.25">
      <c r="A18" s="9">
        <v>1</v>
      </c>
      <c r="B18" s="9">
        <v>4</v>
      </c>
      <c r="C18" s="9">
        <v>3</v>
      </c>
      <c r="D18" s="9">
        <v>47.9</v>
      </c>
      <c r="E18" s="61">
        <v>49.8</v>
      </c>
      <c r="F18" s="61">
        <v>51.1</v>
      </c>
      <c r="G18" s="75">
        <v>60.7</v>
      </c>
      <c r="J18" s="68" t="s">
        <v>3</v>
      </c>
      <c r="K18" s="85">
        <f>AVERAGE(D60:D63)</f>
        <v>45.6</v>
      </c>
      <c r="L18" s="85">
        <f t="shared" ref="L18:N18" si="17">AVERAGE(E60:E63)</f>
        <v>48.1</v>
      </c>
      <c r="M18" s="85">
        <f t="shared" si="17"/>
        <v>52.366666666666667</v>
      </c>
      <c r="N18" s="85">
        <f t="shared" si="17"/>
        <v>70.733333333333334</v>
      </c>
    </row>
    <row r="19" spans="1:14" x14ac:dyDescent="0.25">
      <c r="A19" s="9">
        <v>1</v>
      </c>
      <c r="B19" s="9">
        <v>4</v>
      </c>
      <c r="C19" s="9">
        <v>4</v>
      </c>
      <c r="D19" s="31">
        <f>AVERAGE(D16:D18)</f>
        <v>49.800000000000004</v>
      </c>
      <c r="E19" s="62">
        <f t="shared" ref="E19:G19" si="18">AVERAGE(E16:E18)</f>
        <v>52.566666666666663</v>
      </c>
      <c r="F19" s="62">
        <f t="shared" si="18"/>
        <v>50.633333333333333</v>
      </c>
      <c r="G19" s="76">
        <f t="shared" si="18"/>
        <v>66.933333333333337</v>
      </c>
      <c r="J19" s="68" t="s">
        <v>25</v>
      </c>
      <c r="K19" s="85">
        <f>AVERAGE(D64:D67)</f>
        <v>49.533333333333339</v>
      </c>
      <c r="L19" s="85">
        <f t="shared" ref="L19:N19" si="19">AVERAGE(E64:E67)</f>
        <v>54.4</v>
      </c>
      <c r="M19" s="85">
        <f t="shared" si="19"/>
        <v>53.666666666666664</v>
      </c>
      <c r="N19" s="85">
        <f t="shared" si="19"/>
        <v>59.6</v>
      </c>
    </row>
    <row r="20" spans="1:14" x14ac:dyDescent="0.25">
      <c r="A20" s="9">
        <v>2</v>
      </c>
      <c r="B20" s="9">
        <v>1</v>
      </c>
      <c r="C20" s="9">
        <v>1</v>
      </c>
      <c r="D20" s="9">
        <v>52.1</v>
      </c>
      <c r="E20" s="61">
        <v>53.9</v>
      </c>
      <c r="F20" s="61">
        <v>59.3</v>
      </c>
      <c r="G20" s="75">
        <v>64.099999999999994</v>
      </c>
      <c r="J20" s="68" t="s">
        <v>18</v>
      </c>
      <c r="K20" s="85">
        <f>AVERAGE(D68:D71)</f>
        <v>48.366666666666667</v>
      </c>
      <c r="L20" s="85">
        <f t="shared" ref="L20:N20" si="20">AVERAGE(E68:E71)</f>
        <v>50.466666666666661</v>
      </c>
      <c r="M20" s="85">
        <f t="shared" si="20"/>
        <v>52.4</v>
      </c>
      <c r="N20" s="85">
        <f t="shared" si="20"/>
        <v>60.833333333333336</v>
      </c>
    </row>
    <row r="21" spans="1:14" x14ac:dyDescent="0.25">
      <c r="A21" s="9">
        <v>2</v>
      </c>
      <c r="B21" s="9">
        <v>1</v>
      </c>
      <c r="C21" s="9">
        <v>2</v>
      </c>
      <c r="D21" s="9">
        <v>47.4</v>
      </c>
      <c r="E21" s="61">
        <v>51.6</v>
      </c>
      <c r="F21" s="61">
        <v>55.4</v>
      </c>
      <c r="G21" s="75">
        <v>57.7</v>
      </c>
      <c r="J21" s="68" t="s">
        <v>17</v>
      </c>
      <c r="K21" s="85">
        <f>AVERAGE(D72:D75)</f>
        <v>47.699999999999996</v>
      </c>
      <c r="L21" s="85">
        <f t="shared" ref="L21:N21" si="21">AVERAGE(E72:E75)</f>
        <v>54.6</v>
      </c>
      <c r="M21" s="85">
        <f t="shared" si="21"/>
        <v>55.133333333333326</v>
      </c>
      <c r="N21" s="85">
        <f t="shared" si="21"/>
        <v>66.8</v>
      </c>
    </row>
    <row r="22" spans="1:14" x14ac:dyDescent="0.25">
      <c r="A22" s="9">
        <v>2</v>
      </c>
      <c r="B22" s="9">
        <v>1</v>
      </c>
      <c r="C22" s="9">
        <v>3</v>
      </c>
      <c r="D22" s="9">
        <v>56.1</v>
      </c>
      <c r="E22" s="61">
        <v>52.8</v>
      </c>
      <c r="F22" s="61">
        <v>53.2</v>
      </c>
      <c r="G22" s="75">
        <v>67.3</v>
      </c>
      <c r="J22" s="68" t="s">
        <v>15</v>
      </c>
      <c r="K22" s="85">
        <f>AVERAGE(D76:D79)</f>
        <v>49.333333333333336</v>
      </c>
      <c r="L22" s="85">
        <f t="shared" ref="L22:N22" si="22">AVERAGE(E76:E79)</f>
        <v>50.20000000000001</v>
      </c>
      <c r="M22" s="85">
        <f t="shared" si="22"/>
        <v>53.466666666666669</v>
      </c>
      <c r="N22" s="85">
        <f t="shared" si="22"/>
        <v>70.666666666666671</v>
      </c>
    </row>
    <row r="23" spans="1:14" x14ac:dyDescent="0.25">
      <c r="A23" s="9">
        <v>2</v>
      </c>
      <c r="B23" s="9">
        <v>1</v>
      </c>
      <c r="C23" s="9">
        <v>4</v>
      </c>
      <c r="D23" s="83">
        <f>AVERAGE(D20:D22)</f>
        <v>51.866666666666667</v>
      </c>
      <c r="E23" s="62">
        <f t="shared" ref="E23:G23" si="23">AVERAGE(E20:E22)</f>
        <v>52.766666666666673</v>
      </c>
      <c r="F23" s="62">
        <f t="shared" si="23"/>
        <v>55.966666666666661</v>
      </c>
      <c r="G23" s="76">
        <f t="shared" si="23"/>
        <v>63.033333333333331</v>
      </c>
      <c r="J23" s="68" t="s">
        <v>56</v>
      </c>
      <c r="K23" s="85">
        <f>AVERAGE(D80:D83)</f>
        <v>47.133333333333326</v>
      </c>
      <c r="L23" s="85">
        <f t="shared" ref="L23:N23" si="24">AVERAGE(E80:E83)</f>
        <v>51.466666666666669</v>
      </c>
      <c r="M23" s="85">
        <f t="shared" si="24"/>
        <v>52.1</v>
      </c>
      <c r="N23" s="85">
        <f t="shared" si="24"/>
        <v>62.233333333333327</v>
      </c>
    </row>
    <row r="24" spans="1:14" x14ac:dyDescent="0.25">
      <c r="A24" s="9">
        <v>2</v>
      </c>
      <c r="B24" s="9">
        <v>2</v>
      </c>
      <c r="C24" s="9">
        <v>1</v>
      </c>
      <c r="D24" s="9">
        <v>53</v>
      </c>
      <c r="E24" s="61">
        <v>50.1</v>
      </c>
      <c r="F24" s="61">
        <v>43.5</v>
      </c>
      <c r="G24" s="75">
        <v>53.9</v>
      </c>
    </row>
    <row r="25" spans="1:14" x14ac:dyDescent="0.25">
      <c r="A25" s="9">
        <v>2</v>
      </c>
      <c r="B25" s="9">
        <v>2</v>
      </c>
      <c r="C25" s="9">
        <v>2</v>
      </c>
      <c r="D25" s="9">
        <v>45.9</v>
      </c>
      <c r="E25" s="61">
        <v>48.9</v>
      </c>
      <c r="F25" s="61">
        <v>54.4</v>
      </c>
      <c r="G25" s="75">
        <v>56.9</v>
      </c>
    </row>
    <row r="26" spans="1:14" x14ac:dyDescent="0.25">
      <c r="A26" s="9">
        <v>2</v>
      </c>
      <c r="B26" s="9">
        <v>2</v>
      </c>
      <c r="C26" s="9">
        <v>3</v>
      </c>
      <c r="D26" s="9">
        <v>50.4</v>
      </c>
      <c r="E26" s="61">
        <v>56.5</v>
      </c>
      <c r="F26" s="61">
        <v>53.4</v>
      </c>
      <c r="G26" s="75">
        <v>67.3</v>
      </c>
    </row>
    <row r="27" spans="1:14" x14ac:dyDescent="0.25">
      <c r="A27" s="9">
        <v>2</v>
      </c>
      <c r="B27" s="9">
        <v>2</v>
      </c>
      <c r="C27" s="9">
        <v>4</v>
      </c>
      <c r="D27" s="83">
        <f>AVERAGE(D24:D26)</f>
        <v>49.766666666666673</v>
      </c>
      <c r="E27" s="62">
        <f t="shared" ref="E27:G27" si="25">AVERAGE(E24:E26)</f>
        <v>51.833333333333336</v>
      </c>
      <c r="F27" s="62">
        <f t="shared" si="25"/>
        <v>50.433333333333337</v>
      </c>
      <c r="G27" s="76">
        <f t="shared" si="25"/>
        <v>59.366666666666667</v>
      </c>
    </row>
    <row r="28" spans="1:14" x14ac:dyDescent="0.25">
      <c r="A28" s="9">
        <v>2</v>
      </c>
      <c r="B28" s="9">
        <v>3</v>
      </c>
      <c r="C28" s="9">
        <v>1</v>
      </c>
      <c r="D28" s="9">
        <v>49.9</v>
      </c>
      <c r="E28" s="61">
        <v>56.2</v>
      </c>
      <c r="F28" s="61">
        <v>43.6</v>
      </c>
      <c r="G28" s="75">
        <v>63.5</v>
      </c>
    </row>
    <row r="29" spans="1:14" x14ac:dyDescent="0.25">
      <c r="A29" s="9">
        <v>2</v>
      </c>
      <c r="B29" s="9">
        <v>3</v>
      </c>
      <c r="C29" s="9">
        <v>2</v>
      </c>
      <c r="D29" s="9">
        <v>44.1</v>
      </c>
      <c r="E29" s="61">
        <v>54.3</v>
      </c>
      <c r="F29" s="61">
        <v>55.5</v>
      </c>
      <c r="G29" s="75">
        <v>71.3</v>
      </c>
    </row>
    <row r="30" spans="1:14" x14ac:dyDescent="0.25">
      <c r="A30" s="9">
        <v>2</v>
      </c>
      <c r="B30" s="9">
        <v>3</v>
      </c>
      <c r="C30" s="9">
        <v>3</v>
      </c>
      <c r="D30" s="9">
        <v>50.4</v>
      </c>
      <c r="E30" s="61">
        <v>58.2</v>
      </c>
      <c r="F30" s="61">
        <v>42</v>
      </c>
      <c r="G30" s="75">
        <v>67.8</v>
      </c>
    </row>
    <row r="31" spans="1:14" x14ac:dyDescent="0.25">
      <c r="A31" s="9">
        <v>2</v>
      </c>
      <c r="B31" s="9">
        <v>3</v>
      </c>
      <c r="C31" s="9">
        <v>4</v>
      </c>
      <c r="D31" s="83">
        <f>AVERAGE(D28:D30)</f>
        <v>48.133333333333333</v>
      </c>
      <c r="E31" s="61">
        <f t="shared" ref="E31:G31" si="26">AVERAGE(E28:E30)</f>
        <v>56.233333333333327</v>
      </c>
      <c r="F31" s="61">
        <f t="shared" si="26"/>
        <v>47.033333333333331</v>
      </c>
      <c r="G31" s="75">
        <f t="shared" si="26"/>
        <v>67.533333333333346</v>
      </c>
    </row>
    <row r="32" spans="1:14" x14ac:dyDescent="0.25">
      <c r="A32" s="9">
        <v>2</v>
      </c>
      <c r="B32" s="9">
        <v>4</v>
      </c>
      <c r="C32" s="9">
        <v>1</v>
      </c>
      <c r="D32" s="9">
        <v>52.4</v>
      </c>
      <c r="E32" s="61">
        <v>47.4</v>
      </c>
      <c r="F32" s="61">
        <v>53.6</v>
      </c>
      <c r="G32" s="75">
        <v>60.6</v>
      </c>
    </row>
    <row r="33" spans="1:7" x14ac:dyDescent="0.25">
      <c r="A33" s="9">
        <v>2</v>
      </c>
      <c r="B33" s="9">
        <v>4</v>
      </c>
      <c r="C33" s="9">
        <v>2</v>
      </c>
      <c r="D33" s="9">
        <v>51.6</v>
      </c>
      <c r="E33" s="61">
        <v>46.3</v>
      </c>
      <c r="F33" s="61">
        <v>42.8</v>
      </c>
      <c r="G33" s="75">
        <v>75.900000000000006</v>
      </c>
    </row>
    <row r="34" spans="1:7" x14ac:dyDescent="0.25">
      <c r="A34" s="9">
        <v>2</v>
      </c>
      <c r="B34" s="9">
        <v>4</v>
      </c>
      <c r="C34" s="9">
        <v>3</v>
      </c>
      <c r="D34" s="9">
        <v>50.2</v>
      </c>
      <c r="E34" s="61">
        <v>55.8</v>
      </c>
      <c r="F34" s="61">
        <v>44.5</v>
      </c>
      <c r="G34" s="75">
        <v>69.7</v>
      </c>
    </row>
    <row r="35" spans="1:7" x14ac:dyDescent="0.25">
      <c r="A35" s="9">
        <v>2</v>
      </c>
      <c r="B35" s="9">
        <v>4</v>
      </c>
      <c r="C35" s="9">
        <v>4</v>
      </c>
      <c r="D35" s="31">
        <f>AVERAGE(D32:D34)</f>
        <v>51.4</v>
      </c>
      <c r="E35" s="61">
        <f t="shared" ref="E35:G35" si="27">AVERAGE(E32:E34)</f>
        <v>49.833333333333336</v>
      </c>
      <c r="F35" s="61">
        <f t="shared" si="27"/>
        <v>46.966666666666669</v>
      </c>
      <c r="G35" s="75">
        <f t="shared" si="27"/>
        <v>68.733333333333334</v>
      </c>
    </row>
    <row r="36" spans="1:7" x14ac:dyDescent="0.25">
      <c r="A36" s="9">
        <v>3</v>
      </c>
      <c r="B36" s="9">
        <v>1</v>
      </c>
      <c r="C36" s="9">
        <v>1</v>
      </c>
      <c r="D36" s="9">
        <v>49</v>
      </c>
      <c r="E36" s="61">
        <v>44.5</v>
      </c>
      <c r="F36" s="61">
        <v>52.7</v>
      </c>
      <c r="G36" s="75">
        <v>73.2</v>
      </c>
    </row>
    <row r="37" spans="1:7" x14ac:dyDescent="0.25">
      <c r="A37" s="9">
        <v>3</v>
      </c>
      <c r="B37" s="9">
        <v>1</v>
      </c>
      <c r="C37" s="9">
        <v>2</v>
      </c>
      <c r="D37" s="9">
        <v>56.4</v>
      </c>
      <c r="E37" s="61">
        <v>57.6</v>
      </c>
      <c r="F37" s="61">
        <v>52.3</v>
      </c>
      <c r="G37" s="75">
        <v>63.1</v>
      </c>
    </row>
    <row r="38" spans="1:7" x14ac:dyDescent="0.25">
      <c r="A38" s="9">
        <v>3</v>
      </c>
      <c r="B38" s="9">
        <v>1</v>
      </c>
      <c r="C38" s="9">
        <v>3</v>
      </c>
      <c r="D38" s="9">
        <v>49.3</v>
      </c>
      <c r="E38" s="61">
        <v>52.3</v>
      </c>
      <c r="F38" s="61">
        <v>42</v>
      </c>
      <c r="G38" s="75">
        <v>72.400000000000006</v>
      </c>
    </row>
    <row r="39" spans="1:7" x14ac:dyDescent="0.25">
      <c r="A39" s="9">
        <v>3</v>
      </c>
      <c r="B39" s="9">
        <v>1</v>
      </c>
      <c r="C39" s="9">
        <v>4</v>
      </c>
      <c r="D39" s="83">
        <f>AVERAGE(D36:D38)</f>
        <v>51.566666666666663</v>
      </c>
      <c r="E39" s="62">
        <f t="shared" ref="E39:G39" si="28">AVERAGE(E36:E38)</f>
        <v>51.466666666666661</v>
      </c>
      <c r="F39" s="62">
        <f t="shared" si="28"/>
        <v>49</v>
      </c>
      <c r="G39" s="76">
        <f t="shared" si="28"/>
        <v>69.566666666666677</v>
      </c>
    </row>
    <row r="40" spans="1:7" x14ac:dyDescent="0.25">
      <c r="A40" s="9">
        <v>3</v>
      </c>
      <c r="B40" s="9">
        <v>2</v>
      </c>
      <c r="C40" s="9">
        <v>1</v>
      </c>
      <c r="D40" s="9">
        <v>49.3</v>
      </c>
      <c r="E40" s="61">
        <v>52.8</v>
      </c>
      <c r="F40" s="61">
        <v>54.9</v>
      </c>
      <c r="G40" s="75">
        <v>71.2</v>
      </c>
    </row>
    <row r="41" spans="1:7" x14ac:dyDescent="0.25">
      <c r="A41" s="9">
        <v>3</v>
      </c>
      <c r="B41" s="9">
        <v>2</v>
      </c>
      <c r="C41" s="9">
        <v>2</v>
      </c>
      <c r="D41" s="9">
        <v>59.2</v>
      </c>
      <c r="E41" s="61">
        <v>48.1</v>
      </c>
      <c r="F41" s="61">
        <v>59.9</v>
      </c>
      <c r="G41" s="75">
        <v>54</v>
      </c>
    </row>
    <row r="42" spans="1:7" x14ac:dyDescent="0.25">
      <c r="A42" s="9">
        <v>3</v>
      </c>
      <c r="B42" s="9">
        <v>2</v>
      </c>
      <c r="C42" s="9">
        <v>3</v>
      </c>
      <c r="D42" s="9">
        <v>53.7</v>
      </c>
      <c r="E42" s="61">
        <v>58</v>
      </c>
      <c r="F42" s="61">
        <v>59.4</v>
      </c>
      <c r="G42" s="75">
        <v>52.4</v>
      </c>
    </row>
    <row r="43" spans="1:7" x14ac:dyDescent="0.25">
      <c r="A43" s="9">
        <v>3</v>
      </c>
      <c r="B43" s="9">
        <v>2</v>
      </c>
      <c r="C43" s="9">
        <v>4</v>
      </c>
      <c r="D43" s="83">
        <f>AVERAGE(D40:D42)</f>
        <v>54.066666666666663</v>
      </c>
      <c r="E43" s="62">
        <f t="shared" ref="E43:G43" si="29">AVERAGE(E40:E42)</f>
        <v>52.966666666666669</v>
      </c>
      <c r="F43" s="62">
        <f t="shared" si="29"/>
        <v>58.066666666666663</v>
      </c>
      <c r="G43" s="76">
        <f t="shared" si="29"/>
        <v>59.199999999999996</v>
      </c>
    </row>
    <row r="44" spans="1:7" x14ac:dyDescent="0.25">
      <c r="A44" s="9">
        <v>3</v>
      </c>
      <c r="B44" s="9">
        <v>3</v>
      </c>
      <c r="C44" s="9">
        <v>1</v>
      </c>
      <c r="D44" s="9">
        <v>53.7</v>
      </c>
      <c r="E44" s="61">
        <v>52.1</v>
      </c>
      <c r="F44" s="61">
        <v>48.4</v>
      </c>
      <c r="G44" s="75">
        <v>70.5</v>
      </c>
    </row>
    <row r="45" spans="1:7" x14ac:dyDescent="0.25">
      <c r="A45" s="9">
        <v>3</v>
      </c>
      <c r="B45" s="9">
        <v>3</v>
      </c>
      <c r="C45" s="9">
        <v>2</v>
      </c>
      <c r="D45" s="9">
        <v>47.1</v>
      </c>
      <c r="E45" s="61">
        <v>53.7</v>
      </c>
      <c r="F45" s="61">
        <v>47.9</v>
      </c>
      <c r="G45" s="75">
        <v>67.900000000000006</v>
      </c>
    </row>
    <row r="46" spans="1:7" x14ac:dyDescent="0.25">
      <c r="A46" s="9">
        <v>3</v>
      </c>
      <c r="B46" s="9">
        <v>3</v>
      </c>
      <c r="C46" s="9">
        <v>3</v>
      </c>
      <c r="D46" s="9">
        <v>53.6</v>
      </c>
      <c r="E46" s="61">
        <v>48.2</v>
      </c>
      <c r="F46" s="61">
        <v>52.6</v>
      </c>
      <c r="G46" s="75">
        <v>65.7</v>
      </c>
    </row>
    <row r="47" spans="1:7" x14ac:dyDescent="0.25">
      <c r="A47" s="9">
        <v>3</v>
      </c>
      <c r="B47" s="9">
        <v>3</v>
      </c>
      <c r="C47" s="9">
        <v>4</v>
      </c>
      <c r="D47" s="83">
        <f>AVERAGE(D44:D46)</f>
        <v>51.466666666666669</v>
      </c>
      <c r="E47" s="62">
        <f t="shared" ref="E47:G47" si="30">AVERAGE(E44:E46)</f>
        <v>51.333333333333336</v>
      </c>
      <c r="F47" s="62">
        <f t="shared" si="30"/>
        <v>49.633333333333333</v>
      </c>
      <c r="G47" s="76">
        <f t="shared" si="30"/>
        <v>68.033333333333346</v>
      </c>
    </row>
    <row r="48" spans="1:7" x14ac:dyDescent="0.25">
      <c r="A48" s="9">
        <v>3</v>
      </c>
      <c r="B48" s="9">
        <v>4</v>
      </c>
      <c r="C48" s="9">
        <v>1</v>
      </c>
      <c r="D48" s="9">
        <v>62.1</v>
      </c>
      <c r="E48" s="61">
        <v>59</v>
      </c>
      <c r="F48" s="61">
        <v>52.6</v>
      </c>
      <c r="G48" s="75">
        <v>75.3</v>
      </c>
    </row>
    <row r="49" spans="1:7" x14ac:dyDescent="0.25">
      <c r="A49" s="9">
        <v>3</v>
      </c>
      <c r="B49" s="9">
        <v>4</v>
      </c>
      <c r="C49" s="9">
        <v>2</v>
      </c>
      <c r="D49" s="9">
        <v>48.9</v>
      </c>
      <c r="E49" s="61">
        <v>57.5</v>
      </c>
      <c r="F49" s="61">
        <v>49</v>
      </c>
      <c r="G49" s="75">
        <v>59.4</v>
      </c>
    </row>
    <row r="50" spans="1:7" x14ac:dyDescent="0.25">
      <c r="A50" s="9">
        <v>3</v>
      </c>
      <c r="B50" s="9">
        <v>4</v>
      </c>
      <c r="C50" s="9">
        <v>3</v>
      </c>
      <c r="D50" s="9">
        <v>54.7</v>
      </c>
      <c r="E50" s="61">
        <v>53</v>
      </c>
      <c r="F50" s="61">
        <v>48.5</v>
      </c>
      <c r="G50" s="75">
        <v>61.3</v>
      </c>
    </row>
    <row r="51" spans="1:7" x14ac:dyDescent="0.25">
      <c r="A51" s="9">
        <v>3</v>
      </c>
      <c r="B51" s="9">
        <v>4</v>
      </c>
      <c r="C51" s="9">
        <v>4</v>
      </c>
      <c r="D51" s="83">
        <f>AVERAGE(D48:D50)</f>
        <v>55.233333333333327</v>
      </c>
      <c r="E51" s="62">
        <f t="shared" ref="E51:G51" si="31">AVERAGE(E48:E50)</f>
        <v>56.5</v>
      </c>
      <c r="F51" s="62">
        <f t="shared" si="31"/>
        <v>50.033333333333331</v>
      </c>
      <c r="G51" s="76">
        <f t="shared" si="31"/>
        <v>65.333333333333329</v>
      </c>
    </row>
    <row r="52" spans="1:7" x14ac:dyDescent="0.25">
      <c r="A52" s="9">
        <v>4</v>
      </c>
      <c r="B52" s="9">
        <v>1</v>
      </c>
      <c r="C52" s="9">
        <v>1</v>
      </c>
      <c r="D52" s="9">
        <v>50.2</v>
      </c>
      <c r="E52" s="61">
        <v>50.4</v>
      </c>
      <c r="F52" s="61">
        <v>65.2</v>
      </c>
      <c r="G52" s="75">
        <v>72.7</v>
      </c>
    </row>
    <row r="53" spans="1:7" x14ac:dyDescent="0.25">
      <c r="A53" s="9">
        <v>4</v>
      </c>
      <c r="B53" s="9">
        <v>1</v>
      </c>
      <c r="C53" s="9">
        <v>2</v>
      </c>
      <c r="D53" s="9">
        <v>48.9</v>
      </c>
      <c r="E53" s="61">
        <v>51</v>
      </c>
      <c r="F53" s="61">
        <v>60.2</v>
      </c>
      <c r="G53" s="75">
        <v>55.2</v>
      </c>
    </row>
    <row r="54" spans="1:7" x14ac:dyDescent="0.25">
      <c r="A54" s="9">
        <v>4</v>
      </c>
      <c r="B54" s="9">
        <v>1</v>
      </c>
      <c r="C54" s="9">
        <v>3</v>
      </c>
      <c r="D54" s="9">
        <v>42.1</v>
      </c>
      <c r="E54" s="61">
        <v>53.6</v>
      </c>
      <c r="F54" s="61">
        <v>48.8</v>
      </c>
      <c r="G54" s="75">
        <v>71.900000000000006</v>
      </c>
    </row>
    <row r="55" spans="1:7" x14ac:dyDescent="0.25">
      <c r="A55" s="9">
        <v>4</v>
      </c>
      <c r="B55" s="9">
        <v>1</v>
      </c>
      <c r="C55" s="9">
        <v>4</v>
      </c>
      <c r="D55" s="83">
        <f>AVERAGE(D52:D54)</f>
        <v>47.066666666666663</v>
      </c>
      <c r="E55" s="62">
        <f t="shared" ref="E55:G55" si="32">AVERAGE(E52:E54)</f>
        <v>51.666666666666664</v>
      </c>
      <c r="F55" s="62">
        <f t="shared" si="32"/>
        <v>58.066666666666663</v>
      </c>
      <c r="G55" s="76">
        <f t="shared" si="32"/>
        <v>66.600000000000009</v>
      </c>
    </row>
    <row r="56" spans="1:7" x14ac:dyDescent="0.25">
      <c r="A56" s="9">
        <v>4</v>
      </c>
      <c r="B56" s="9">
        <v>2</v>
      </c>
      <c r="C56" s="9">
        <v>1</v>
      </c>
      <c r="D56" s="9">
        <v>41.1</v>
      </c>
      <c r="E56" s="61">
        <v>48.5</v>
      </c>
      <c r="F56" s="61">
        <v>55.8</v>
      </c>
      <c r="G56" s="75">
        <v>76.7</v>
      </c>
    </row>
    <row r="57" spans="1:7" x14ac:dyDescent="0.25">
      <c r="A57" s="9">
        <v>4</v>
      </c>
      <c r="B57" s="9">
        <v>2</v>
      </c>
      <c r="C57" s="9">
        <v>2</v>
      </c>
      <c r="D57" s="9">
        <v>59.3</v>
      </c>
      <c r="E57" s="61">
        <v>52.6</v>
      </c>
      <c r="F57" s="61">
        <v>52.3</v>
      </c>
      <c r="G57" s="75">
        <v>64.7</v>
      </c>
    </row>
    <row r="58" spans="1:7" x14ac:dyDescent="0.25">
      <c r="A58" s="9">
        <v>4</v>
      </c>
      <c r="B58" s="9">
        <v>2</v>
      </c>
      <c r="C58" s="9">
        <v>3</v>
      </c>
      <c r="D58" s="9">
        <v>52.1</v>
      </c>
      <c r="E58" s="61">
        <v>50.7</v>
      </c>
      <c r="F58" s="61">
        <v>44.5</v>
      </c>
      <c r="G58" s="75">
        <v>67.599999999999994</v>
      </c>
    </row>
    <row r="59" spans="1:7" x14ac:dyDescent="0.25">
      <c r="A59" s="9">
        <v>4</v>
      </c>
      <c r="B59" s="9">
        <v>2</v>
      </c>
      <c r="C59" s="9">
        <v>4</v>
      </c>
      <c r="D59" s="83">
        <f>AVERAGE(D56:D58)</f>
        <v>50.833333333333336</v>
      </c>
      <c r="E59" s="62">
        <f t="shared" ref="E59:G59" si="33">AVERAGE(E56:E58)</f>
        <v>50.6</v>
      </c>
      <c r="F59" s="62">
        <f t="shared" si="33"/>
        <v>50.866666666666667</v>
      </c>
      <c r="G59" s="76">
        <f t="shared" si="33"/>
        <v>69.666666666666671</v>
      </c>
    </row>
    <row r="60" spans="1:7" x14ac:dyDescent="0.25">
      <c r="A60" s="9">
        <v>4</v>
      </c>
      <c r="B60" s="9">
        <v>3</v>
      </c>
      <c r="C60" s="9">
        <v>1</v>
      </c>
      <c r="D60" s="9">
        <v>40.299999999999997</v>
      </c>
      <c r="E60" s="61">
        <v>53.1</v>
      </c>
      <c r="F60" s="61">
        <v>57.4</v>
      </c>
      <c r="G60" s="75">
        <v>64.3</v>
      </c>
    </row>
    <row r="61" spans="1:7" x14ac:dyDescent="0.25">
      <c r="A61" s="9">
        <v>4</v>
      </c>
      <c r="B61" s="9">
        <v>3</v>
      </c>
      <c r="C61" s="9">
        <v>2</v>
      </c>
      <c r="D61" s="9">
        <v>49.8</v>
      </c>
      <c r="E61" s="61">
        <v>40.5</v>
      </c>
      <c r="F61" s="61">
        <v>57.3</v>
      </c>
      <c r="G61" s="75">
        <v>69.599999999999994</v>
      </c>
    </row>
    <row r="62" spans="1:7" x14ac:dyDescent="0.25">
      <c r="A62" s="9">
        <v>4</v>
      </c>
      <c r="B62" s="9">
        <v>3</v>
      </c>
      <c r="C62" s="9">
        <v>3</v>
      </c>
      <c r="D62" s="9">
        <v>46.7</v>
      </c>
      <c r="E62" s="61">
        <v>50.7</v>
      </c>
      <c r="F62" s="61">
        <v>42.4</v>
      </c>
      <c r="G62" s="75">
        <v>78.3</v>
      </c>
    </row>
    <row r="63" spans="1:7" x14ac:dyDescent="0.25">
      <c r="A63" s="9">
        <v>4</v>
      </c>
      <c r="B63" s="9">
        <v>3</v>
      </c>
      <c r="C63" s="9">
        <v>4</v>
      </c>
      <c r="D63" s="31">
        <f>AVERAGE(D60:D62)</f>
        <v>45.6</v>
      </c>
      <c r="E63" s="61">
        <f t="shared" ref="E63:G63" si="34">AVERAGE(E60:E62)</f>
        <v>48.1</v>
      </c>
      <c r="F63" s="61">
        <f t="shared" si="34"/>
        <v>52.366666666666667</v>
      </c>
      <c r="G63" s="75">
        <f t="shared" si="34"/>
        <v>70.733333333333334</v>
      </c>
    </row>
    <row r="64" spans="1:7" x14ac:dyDescent="0.25">
      <c r="A64" s="9">
        <v>4</v>
      </c>
      <c r="B64" s="9">
        <v>4</v>
      </c>
      <c r="C64" s="9">
        <v>1</v>
      </c>
      <c r="D64" s="9">
        <v>51.1</v>
      </c>
      <c r="E64" s="61">
        <v>53.5</v>
      </c>
      <c r="F64" s="61">
        <v>56.6</v>
      </c>
      <c r="G64" s="75">
        <v>53.6</v>
      </c>
    </row>
    <row r="65" spans="1:7" x14ac:dyDescent="0.25">
      <c r="A65" s="9">
        <v>4</v>
      </c>
      <c r="B65" s="9">
        <v>4</v>
      </c>
      <c r="C65" s="9">
        <v>2</v>
      </c>
      <c r="D65" s="9">
        <v>46.7</v>
      </c>
      <c r="E65" s="61">
        <v>54.3</v>
      </c>
      <c r="F65" s="61">
        <v>56.3</v>
      </c>
      <c r="G65" s="75">
        <v>57.6</v>
      </c>
    </row>
    <row r="66" spans="1:7" x14ac:dyDescent="0.25">
      <c r="A66" s="9">
        <v>4</v>
      </c>
      <c r="B66" s="9">
        <v>4</v>
      </c>
      <c r="C66" s="9">
        <v>3</v>
      </c>
      <c r="D66" s="9">
        <v>50.8</v>
      </c>
      <c r="E66" s="61">
        <v>55.4</v>
      </c>
      <c r="F66" s="61">
        <v>48.1</v>
      </c>
      <c r="G66" s="75">
        <v>67.599999999999994</v>
      </c>
    </row>
    <row r="67" spans="1:7" x14ac:dyDescent="0.25">
      <c r="A67" s="32">
        <v>4</v>
      </c>
      <c r="B67" s="32">
        <v>4</v>
      </c>
      <c r="C67" s="9">
        <v>4</v>
      </c>
      <c r="D67" s="83">
        <f>AVERAGE(D64:D66)</f>
        <v>49.533333333333339</v>
      </c>
      <c r="E67" s="62">
        <f t="shared" ref="E67:G67" si="35">AVERAGE(E64:E66)</f>
        <v>54.4</v>
      </c>
      <c r="F67" s="62">
        <f t="shared" si="35"/>
        <v>53.666666666666664</v>
      </c>
      <c r="G67" s="76">
        <f t="shared" si="35"/>
        <v>59.6</v>
      </c>
    </row>
    <row r="68" spans="1:7" x14ac:dyDescent="0.25">
      <c r="A68" s="32">
        <v>5</v>
      </c>
      <c r="B68" s="32">
        <v>1</v>
      </c>
      <c r="C68" s="9">
        <v>1</v>
      </c>
      <c r="D68" s="9">
        <v>44.2</v>
      </c>
      <c r="E68" s="61">
        <v>50.9</v>
      </c>
      <c r="F68" s="61">
        <v>57.3</v>
      </c>
      <c r="G68" s="75">
        <v>61.4</v>
      </c>
    </row>
    <row r="69" spans="1:7" x14ac:dyDescent="0.25">
      <c r="A69" s="32">
        <v>5</v>
      </c>
      <c r="B69" s="32">
        <v>1</v>
      </c>
      <c r="C69" s="9">
        <v>2</v>
      </c>
      <c r="D69" s="9">
        <v>46.5</v>
      </c>
      <c r="E69" s="61">
        <v>53.2</v>
      </c>
      <c r="F69" s="61">
        <v>54.9</v>
      </c>
      <c r="G69" s="75">
        <v>57.2</v>
      </c>
    </row>
    <row r="70" spans="1:7" x14ac:dyDescent="0.25">
      <c r="A70" s="32">
        <v>5</v>
      </c>
      <c r="B70" s="32">
        <v>1</v>
      </c>
      <c r="C70" s="9">
        <v>3</v>
      </c>
      <c r="D70" s="9">
        <v>54.4</v>
      </c>
      <c r="E70" s="61">
        <v>47.3</v>
      </c>
      <c r="F70" s="61">
        <v>45</v>
      </c>
      <c r="G70" s="75">
        <v>63.9</v>
      </c>
    </row>
    <row r="71" spans="1:7" x14ac:dyDescent="0.25">
      <c r="A71" s="32">
        <v>5</v>
      </c>
      <c r="B71" s="32">
        <v>1</v>
      </c>
      <c r="C71" s="9">
        <v>4</v>
      </c>
      <c r="D71" s="83">
        <f>AVERAGE(D68:D70)</f>
        <v>48.366666666666667</v>
      </c>
      <c r="E71" s="62">
        <f t="shared" ref="E71:G71" si="36">AVERAGE(E68:E70)</f>
        <v>50.466666666666661</v>
      </c>
      <c r="F71" s="62">
        <f t="shared" si="36"/>
        <v>52.4</v>
      </c>
      <c r="G71" s="76">
        <f t="shared" si="36"/>
        <v>60.833333333333336</v>
      </c>
    </row>
    <row r="72" spans="1:7" x14ac:dyDescent="0.25">
      <c r="A72" s="32">
        <v>5</v>
      </c>
      <c r="B72" s="32">
        <v>2</v>
      </c>
      <c r="C72" s="9">
        <v>1</v>
      </c>
      <c r="D72" s="9">
        <v>47.6</v>
      </c>
      <c r="E72" s="61">
        <v>55.8</v>
      </c>
      <c r="F72" s="61">
        <v>56.3</v>
      </c>
      <c r="G72" s="75">
        <v>63.5</v>
      </c>
    </row>
    <row r="73" spans="1:7" x14ac:dyDescent="0.25">
      <c r="A73" s="32">
        <v>5</v>
      </c>
      <c r="B73" s="32">
        <v>2</v>
      </c>
      <c r="C73" s="9">
        <v>2</v>
      </c>
      <c r="D73" s="9">
        <v>45.5</v>
      </c>
      <c r="E73" s="61">
        <v>52.6</v>
      </c>
      <c r="F73" s="61">
        <v>57.8</v>
      </c>
      <c r="G73" s="75">
        <v>73.900000000000006</v>
      </c>
    </row>
    <row r="74" spans="1:7" x14ac:dyDescent="0.25">
      <c r="A74" s="32">
        <v>5</v>
      </c>
      <c r="B74" s="32">
        <v>2</v>
      </c>
      <c r="C74" s="9">
        <v>3</v>
      </c>
      <c r="D74" s="9">
        <v>50</v>
      </c>
      <c r="E74" s="61">
        <v>55.4</v>
      </c>
      <c r="F74" s="61">
        <v>51.3</v>
      </c>
      <c r="G74" s="75">
        <v>63</v>
      </c>
    </row>
    <row r="75" spans="1:7" x14ac:dyDescent="0.25">
      <c r="A75" s="32">
        <v>5</v>
      </c>
      <c r="B75" s="32">
        <v>2</v>
      </c>
      <c r="C75" s="9">
        <v>4</v>
      </c>
      <c r="D75" s="31">
        <f>AVERAGE(D72:D74)</f>
        <v>47.699999999999996</v>
      </c>
      <c r="E75" s="62">
        <f t="shared" ref="E75:G75" si="37">AVERAGE(E72:E74)</f>
        <v>54.6</v>
      </c>
      <c r="F75" s="62">
        <f t="shared" si="37"/>
        <v>55.133333333333326</v>
      </c>
      <c r="G75" s="76">
        <f t="shared" si="37"/>
        <v>66.8</v>
      </c>
    </row>
    <row r="76" spans="1:7" x14ac:dyDescent="0.25">
      <c r="A76" s="32">
        <v>5</v>
      </c>
      <c r="B76" s="32">
        <v>3</v>
      </c>
      <c r="C76" s="9">
        <v>1</v>
      </c>
      <c r="D76" s="9">
        <v>49.3</v>
      </c>
      <c r="E76" s="61">
        <v>47.7</v>
      </c>
      <c r="F76" s="61">
        <v>52.1</v>
      </c>
      <c r="G76" s="75">
        <v>74.099999999999994</v>
      </c>
    </row>
    <row r="77" spans="1:7" x14ac:dyDescent="0.25">
      <c r="A77" s="32">
        <v>5</v>
      </c>
      <c r="B77" s="32">
        <v>3</v>
      </c>
      <c r="C77" s="9">
        <v>2</v>
      </c>
      <c r="D77" s="9">
        <v>47.2</v>
      </c>
      <c r="E77" s="61">
        <v>52.1</v>
      </c>
      <c r="F77" s="61">
        <v>49.1</v>
      </c>
      <c r="G77" s="75">
        <v>67.900000000000006</v>
      </c>
    </row>
    <row r="78" spans="1:7" x14ac:dyDescent="0.25">
      <c r="A78" s="32">
        <v>5</v>
      </c>
      <c r="B78" s="32">
        <v>3</v>
      </c>
      <c r="C78" s="9">
        <v>3</v>
      </c>
      <c r="D78" s="9">
        <v>51.5</v>
      </c>
      <c r="E78" s="61">
        <v>50.8</v>
      </c>
      <c r="F78" s="61">
        <v>59.2</v>
      </c>
      <c r="G78" s="75">
        <v>70</v>
      </c>
    </row>
    <row r="79" spans="1:7" x14ac:dyDescent="0.25">
      <c r="A79" s="32">
        <v>5</v>
      </c>
      <c r="B79" s="32">
        <v>3</v>
      </c>
      <c r="C79" s="9">
        <v>4</v>
      </c>
      <c r="D79" s="83">
        <f>AVERAGE(D76:D78)</f>
        <v>49.333333333333336</v>
      </c>
      <c r="E79" s="62">
        <f t="shared" ref="E79:G79" si="38">AVERAGE(E76:E78)</f>
        <v>50.20000000000001</v>
      </c>
      <c r="F79" s="62">
        <f t="shared" si="38"/>
        <v>53.466666666666669</v>
      </c>
      <c r="G79" s="76">
        <f t="shared" si="38"/>
        <v>70.666666666666671</v>
      </c>
    </row>
    <row r="80" spans="1:7" x14ac:dyDescent="0.25">
      <c r="A80" s="32">
        <v>5</v>
      </c>
      <c r="B80" s="32">
        <v>4</v>
      </c>
      <c r="C80" s="9">
        <v>1</v>
      </c>
      <c r="D80" s="9">
        <v>46.4</v>
      </c>
      <c r="E80" s="61">
        <v>51.5</v>
      </c>
      <c r="F80" s="61">
        <v>55.9</v>
      </c>
      <c r="G80" s="75">
        <v>72.400000000000006</v>
      </c>
    </row>
    <row r="81" spans="1:7" x14ac:dyDescent="0.25">
      <c r="A81" s="32">
        <v>5</v>
      </c>
      <c r="B81" s="32">
        <v>4</v>
      </c>
      <c r="C81" s="9">
        <v>2</v>
      </c>
      <c r="D81" s="9">
        <v>45.3</v>
      </c>
      <c r="E81" s="61">
        <v>50.3</v>
      </c>
      <c r="F81" s="61">
        <v>54.2</v>
      </c>
      <c r="G81" s="75">
        <v>47</v>
      </c>
    </row>
    <row r="82" spans="1:7" x14ac:dyDescent="0.25">
      <c r="A82" s="32">
        <v>5</v>
      </c>
      <c r="B82" s="32">
        <v>4</v>
      </c>
      <c r="C82" s="9">
        <v>3</v>
      </c>
      <c r="D82" s="9">
        <v>49.7</v>
      </c>
      <c r="E82" s="61">
        <v>52.6</v>
      </c>
      <c r="F82" s="61">
        <v>46.2</v>
      </c>
      <c r="G82" s="75">
        <v>67.3</v>
      </c>
    </row>
    <row r="83" spans="1:7" x14ac:dyDescent="0.25">
      <c r="A83" s="32">
        <v>5</v>
      </c>
      <c r="B83" s="32">
        <v>4</v>
      </c>
      <c r="C83" s="9">
        <v>4</v>
      </c>
      <c r="D83" s="83">
        <f>AVERAGE(D80:D82)</f>
        <v>47.133333333333326</v>
      </c>
      <c r="E83" s="64">
        <f t="shared" ref="E83:G83" si="39">AVERAGE(E80:E82)</f>
        <v>51.466666666666669</v>
      </c>
      <c r="F83" s="64">
        <f t="shared" si="39"/>
        <v>52.1</v>
      </c>
      <c r="G83" s="77">
        <f t="shared" si="39"/>
        <v>62.233333333333327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3"/>
  <sheetViews>
    <sheetView workbookViewId="0">
      <selection activeCell="O3" sqref="O3"/>
    </sheetView>
  </sheetViews>
  <sheetFormatPr defaultRowHeight="15" x14ac:dyDescent="0.25"/>
  <cols>
    <col min="1" max="1" width="11.140625" customWidth="1"/>
    <col min="2" max="2" width="12" customWidth="1"/>
    <col min="3" max="3" width="14.85546875" customWidth="1"/>
    <col min="8" max="8" width="13.140625" customWidth="1"/>
  </cols>
  <sheetData>
    <row r="1" spans="1:12" x14ac:dyDescent="0.25">
      <c r="A1" s="93" t="s">
        <v>53</v>
      </c>
      <c r="B1" s="94"/>
      <c r="C1" s="94"/>
      <c r="D1" s="94"/>
      <c r="E1" s="94"/>
      <c r="F1" s="51"/>
      <c r="G1" s="51"/>
      <c r="H1" s="51"/>
    </row>
    <row r="2" spans="1:12" x14ac:dyDescent="0.25">
      <c r="A2" s="36" t="s">
        <v>28</v>
      </c>
      <c r="B2" s="36" t="s">
        <v>29</v>
      </c>
      <c r="C2" s="36" t="s">
        <v>30</v>
      </c>
      <c r="D2" s="46" t="s">
        <v>47</v>
      </c>
      <c r="E2" s="46" t="s">
        <v>48</v>
      </c>
      <c r="H2" s="33" t="s">
        <v>69</v>
      </c>
    </row>
    <row r="3" spans="1:12" x14ac:dyDescent="0.25">
      <c r="A3" s="31" t="s">
        <v>0</v>
      </c>
      <c r="B3" s="31" t="s">
        <v>27</v>
      </c>
      <c r="C3" s="31" t="s">
        <v>2</v>
      </c>
      <c r="D3" s="47" t="s">
        <v>49</v>
      </c>
      <c r="E3" s="47" t="s">
        <v>49</v>
      </c>
      <c r="I3" s="87">
        <v>0.55000000000000004</v>
      </c>
      <c r="J3" s="87">
        <v>0.75</v>
      </c>
      <c r="K3" s="87">
        <v>0.85</v>
      </c>
      <c r="L3" s="87">
        <v>1</v>
      </c>
    </row>
    <row r="4" spans="1:12" x14ac:dyDescent="0.25">
      <c r="A4" s="9">
        <v>1</v>
      </c>
      <c r="B4" s="9">
        <v>1</v>
      </c>
      <c r="C4" s="9">
        <v>1</v>
      </c>
      <c r="D4" s="48">
        <v>110</v>
      </c>
      <c r="E4" s="9">
        <v>10.31</v>
      </c>
      <c r="H4" s="1">
        <v>0.8</v>
      </c>
      <c r="I4" s="85">
        <v>115</v>
      </c>
      <c r="J4" s="85">
        <v>143.25</v>
      </c>
      <c r="K4" s="85">
        <v>168.25</v>
      </c>
      <c r="L4" s="85">
        <v>213.25</v>
      </c>
    </row>
    <row r="5" spans="1:12" x14ac:dyDescent="0.25">
      <c r="A5" s="9">
        <v>1</v>
      </c>
      <c r="B5" s="9">
        <v>1</v>
      </c>
      <c r="C5" s="9">
        <v>2</v>
      </c>
      <c r="D5" s="48">
        <v>115</v>
      </c>
      <c r="E5" s="9">
        <v>8.8699999999999992</v>
      </c>
      <c r="H5" s="1">
        <v>1.3</v>
      </c>
      <c r="I5" s="85">
        <v>100</v>
      </c>
      <c r="J5" s="85">
        <v>143.25</v>
      </c>
      <c r="K5" s="85">
        <v>175</v>
      </c>
      <c r="L5" s="85">
        <v>215</v>
      </c>
    </row>
    <row r="6" spans="1:12" x14ac:dyDescent="0.25">
      <c r="A6" s="9">
        <v>1</v>
      </c>
      <c r="B6" s="9">
        <v>1</v>
      </c>
      <c r="C6" s="9">
        <v>3</v>
      </c>
      <c r="D6" s="48">
        <v>120</v>
      </c>
      <c r="E6" s="9">
        <v>7.7</v>
      </c>
      <c r="H6" s="1">
        <v>1.8</v>
      </c>
      <c r="I6" s="85">
        <v>108.25</v>
      </c>
      <c r="J6" s="85">
        <v>111.75</v>
      </c>
      <c r="K6" s="85">
        <v>181.75</v>
      </c>
      <c r="L6" s="85">
        <v>185</v>
      </c>
    </row>
    <row r="7" spans="1:12" x14ac:dyDescent="0.25">
      <c r="A7" s="9">
        <v>1</v>
      </c>
      <c r="B7" s="9">
        <v>1</v>
      </c>
      <c r="C7" s="9">
        <v>4</v>
      </c>
      <c r="D7" s="48">
        <f>AVERAGE(D4:D6)</f>
        <v>115</v>
      </c>
      <c r="E7" s="9">
        <f>AVERAGE(E4:E6)</f>
        <v>8.9599999999999991</v>
      </c>
      <c r="H7" s="1">
        <v>2.2999999999999998</v>
      </c>
      <c r="I7" s="85">
        <v>113.25</v>
      </c>
      <c r="J7" s="85">
        <v>127</v>
      </c>
      <c r="K7" s="85">
        <v>171.75</v>
      </c>
      <c r="L7" s="85">
        <v>218.25</v>
      </c>
    </row>
    <row r="8" spans="1:12" x14ac:dyDescent="0.25">
      <c r="A8" s="9">
        <v>1</v>
      </c>
      <c r="B8" s="9">
        <v>2</v>
      </c>
      <c r="C8" s="9">
        <v>1</v>
      </c>
      <c r="D8" s="48">
        <v>140</v>
      </c>
      <c r="E8" s="9">
        <v>14.72</v>
      </c>
      <c r="H8" s="1">
        <v>2.8</v>
      </c>
      <c r="I8" s="85">
        <v>106.75</v>
      </c>
      <c r="J8" s="85">
        <v>140</v>
      </c>
      <c r="K8" s="85">
        <v>170</v>
      </c>
      <c r="L8" s="85">
        <v>177.75</v>
      </c>
    </row>
    <row r="9" spans="1:12" x14ac:dyDescent="0.25">
      <c r="A9" s="9">
        <v>1</v>
      </c>
      <c r="B9" s="9">
        <v>2</v>
      </c>
      <c r="C9" s="9">
        <v>2</v>
      </c>
      <c r="D9" s="48">
        <v>150</v>
      </c>
      <c r="E9" s="9">
        <v>13.26</v>
      </c>
    </row>
    <row r="10" spans="1:12" x14ac:dyDescent="0.25">
      <c r="A10" s="9">
        <v>1</v>
      </c>
      <c r="B10" s="9">
        <v>2</v>
      </c>
      <c r="C10" s="9">
        <v>3</v>
      </c>
      <c r="D10" s="48">
        <v>140</v>
      </c>
      <c r="E10" s="9">
        <v>14.11</v>
      </c>
    </row>
    <row r="11" spans="1:12" x14ac:dyDescent="0.25">
      <c r="A11" s="9">
        <v>1</v>
      </c>
      <c r="B11" s="9">
        <v>2</v>
      </c>
      <c r="C11" s="9">
        <v>4</v>
      </c>
      <c r="D11" s="48">
        <f>AVERAGE(D8:D10)</f>
        <v>143.33333333333334</v>
      </c>
      <c r="E11" s="9">
        <f>AVERAGE(E8:E10)</f>
        <v>14.030000000000001</v>
      </c>
    </row>
    <row r="12" spans="1:12" x14ac:dyDescent="0.25">
      <c r="A12" s="9">
        <v>1</v>
      </c>
      <c r="B12" s="9">
        <v>3</v>
      </c>
      <c r="C12" s="9">
        <v>1</v>
      </c>
      <c r="D12" s="48">
        <v>125</v>
      </c>
      <c r="E12" s="9">
        <v>10.83</v>
      </c>
    </row>
    <row r="13" spans="1:12" x14ac:dyDescent="0.25">
      <c r="A13" s="9">
        <v>1</v>
      </c>
      <c r="B13" s="9">
        <v>3</v>
      </c>
      <c r="C13" s="9">
        <v>2</v>
      </c>
      <c r="D13" s="48">
        <v>180</v>
      </c>
      <c r="E13" s="9">
        <v>12.29</v>
      </c>
    </row>
    <row r="14" spans="1:12" x14ac:dyDescent="0.25">
      <c r="A14" s="9">
        <v>1</v>
      </c>
      <c r="B14" s="9">
        <v>3</v>
      </c>
      <c r="C14" s="9">
        <v>3</v>
      </c>
      <c r="D14" s="48">
        <v>200</v>
      </c>
      <c r="E14" s="9">
        <v>11.72</v>
      </c>
    </row>
    <row r="15" spans="1:12" x14ac:dyDescent="0.25">
      <c r="A15" s="9">
        <v>1</v>
      </c>
      <c r="B15" s="9">
        <v>3</v>
      </c>
      <c r="C15" s="9">
        <v>4</v>
      </c>
      <c r="D15" s="48">
        <f>AVERAGE(D12:D14)</f>
        <v>168.33333333333334</v>
      </c>
      <c r="E15" s="49">
        <f>AVERAGE(E12:E14)</f>
        <v>11.613333333333332</v>
      </c>
    </row>
    <row r="16" spans="1:12" x14ac:dyDescent="0.25">
      <c r="A16" s="9">
        <v>1</v>
      </c>
      <c r="B16" s="9">
        <v>4</v>
      </c>
      <c r="C16" s="9">
        <v>1</v>
      </c>
      <c r="D16" s="48">
        <v>195</v>
      </c>
      <c r="E16" s="9">
        <v>19.61</v>
      </c>
    </row>
    <row r="17" spans="1:5" x14ac:dyDescent="0.25">
      <c r="A17" s="9">
        <v>1</v>
      </c>
      <c r="B17" s="9">
        <v>4</v>
      </c>
      <c r="C17" s="9">
        <v>2</v>
      </c>
      <c r="D17" s="48">
        <v>230</v>
      </c>
      <c r="E17" s="9">
        <v>20.75</v>
      </c>
    </row>
    <row r="18" spans="1:5" x14ac:dyDescent="0.25">
      <c r="A18" s="9">
        <v>1</v>
      </c>
      <c r="B18" s="9">
        <v>4</v>
      </c>
      <c r="C18" s="9">
        <v>3</v>
      </c>
      <c r="D18" s="48">
        <v>215</v>
      </c>
      <c r="E18" s="9">
        <v>21.13</v>
      </c>
    </row>
    <row r="19" spans="1:5" x14ac:dyDescent="0.25">
      <c r="A19" s="9">
        <v>1</v>
      </c>
      <c r="B19" s="9">
        <v>4</v>
      </c>
      <c r="C19" s="9">
        <v>4</v>
      </c>
      <c r="D19" s="48">
        <f>AVERAGE(D16:D18)</f>
        <v>213.33333333333334</v>
      </c>
      <c r="E19" s="49">
        <f>AVERAGE(E16:E18)</f>
        <v>20.496666666666666</v>
      </c>
    </row>
    <row r="20" spans="1:5" x14ac:dyDescent="0.25">
      <c r="A20" s="9">
        <v>2</v>
      </c>
      <c r="B20" s="9">
        <v>1</v>
      </c>
      <c r="C20" s="9">
        <v>1</v>
      </c>
      <c r="D20" s="48">
        <v>80</v>
      </c>
      <c r="E20" s="9">
        <v>8.1999999999999993</v>
      </c>
    </row>
    <row r="21" spans="1:5" x14ac:dyDescent="0.25">
      <c r="A21" s="9">
        <v>2</v>
      </c>
      <c r="B21" s="9">
        <v>1</v>
      </c>
      <c r="C21" s="9">
        <v>2</v>
      </c>
      <c r="D21" s="48">
        <v>120</v>
      </c>
      <c r="E21" s="9">
        <v>7.36</v>
      </c>
    </row>
    <row r="22" spans="1:5" x14ac:dyDescent="0.25">
      <c r="A22" s="9">
        <v>2</v>
      </c>
      <c r="B22" s="9">
        <v>1</v>
      </c>
      <c r="C22" s="9">
        <v>3</v>
      </c>
      <c r="D22" s="48">
        <v>100</v>
      </c>
      <c r="E22" s="9">
        <v>10.11</v>
      </c>
    </row>
    <row r="23" spans="1:5" x14ac:dyDescent="0.25">
      <c r="A23" s="9">
        <v>2</v>
      </c>
      <c r="B23" s="9">
        <v>1</v>
      </c>
      <c r="C23" s="9">
        <v>4</v>
      </c>
      <c r="D23" s="48">
        <f>AVERAGE(D20:D22)</f>
        <v>100</v>
      </c>
      <c r="E23" s="49">
        <f>AVERAGE(E20:E22)</f>
        <v>8.5566666666666666</v>
      </c>
    </row>
    <row r="24" spans="1:5" x14ac:dyDescent="0.25">
      <c r="A24" s="9">
        <v>2</v>
      </c>
      <c r="B24" s="9">
        <v>2</v>
      </c>
      <c r="C24" s="9">
        <v>1</v>
      </c>
      <c r="D24" s="48">
        <v>130</v>
      </c>
      <c r="E24" s="9">
        <v>11.2</v>
      </c>
    </row>
    <row r="25" spans="1:5" x14ac:dyDescent="0.25">
      <c r="A25" s="9">
        <v>2</v>
      </c>
      <c r="B25" s="9">
        <v>2</v>
      </c>
      <c r="C25" s="9">
        <v>2</v>
      </c>
      <c r="D25" s="48">
        <v>140</v>
      </c>
      <c r="E25" s="9">
        <v>13.43</v>
      </c>
    </row>
    <row r="26" spans="1:5" x14ac:dyDescent="0.25">
      <c r="A26" s="9">
        <v>2</v>
      </c>
      <c r="B26" s="9">
        <v>2</v>
      </c>
      <c r="C26" s="9">
        <v>3</v>
      </c>
      <c r="D26" s="48">
        <v>160</v>
      </c>
      <c r="E26" s="9">
        <v>15.77</v>
      </c>
    </row>
    <row r="27" spans="1:5" x14ac:dyDescent="0.25">
      <c r="A27" s="9">
        <v>2</v>
      </c>
      <c r="B27" s="9">
        <v>2</v>
      </c>
      <c r="C27" s="9">
        <v>4</v>
      </c>
      <c r="D27" s="48">
        <f>AVERAGE(D24:D26)</f>
        <v>143.33333333333334</v>
      </c>
      <c r="E27" s="49">
        <f>AVERAGE(E24:E26)</f>
        <v>13.466666666666667</v>
      </c>
    </row>
    <row r="28" spans="1:5" x14ac:dyDescent="0.25">
      <c r="A28" s="9">
        <v>2</v>
      </c>
      <c r="B28" s="9">
        <v>3</v>
      </c>
      <c r="C28" s="9">
        <v>1</v>
      </c>
      <c r="D28" s="48">
        <v>135</v>
      </c>
      <c r="E28" s="9">
        <v>14.39</v>
      </c>
    </row>
    <row r="29" spans="1:5" x14ac:dyDescent="0.25">
      <c r="A29" s="9">
        <v>2</v>
      </c>
      <c r="B29" s="9">
        <v>3</v>
      </c>
      <c r="C29" s="9">
        <v>2</v>
      </c>
      <c r="D29" s="48">
        <v>190</v>
      </c>
      <c r="E29" s="9">
        <v>15.31</v>
      </c>
    </row>
    <row r="30" spans="1:5" x14ac:dyDescent="0.25">
      <c r="A30" s="9">
        <v>2</v>
      </c>
      <c r="B30" s="9">
        <v>3</v>
      </c>
      <c r="C30" s="9">
        <v>3</v>
      </c>
      <c r="D30" s="48">
        <v>200</v>
      </c>
      <c r="E30" s="9">
        <v>12.13</v>
      </c>
    </row>
    <row r="31" spans="1:5" x14ac:dyDescent="0.25">
      <c r="A31" s="9">
        <v>2</v>
      </c>
      <c r="B31" s="9">
        <v>3</v>
      </c>
      <c r="C31" s="9">
        <v>4</v>
      </c>
      <c r="D31" s="48">
        <f>AVERAGE(D28:D30)</f>
        <v>175</v>
      </c>
      <c r="E31" s="49">
        <f>AVERAGE(E28:E30)</f>
        <v>13.943333333333335</v>
      </c>
    </row>
    <row r="32" spans="1:5" x14ac:dyDescent="0.25">
      <c r="A32" s="9">
        <v>2</v>
      </c>
      <c r="B32" s="9">
        <v>4</v>
      </c>
      <c r="C32" s="9">
        <v>1</v>
      </c>
      <c r="D32" s="48">
        <v>225</v>
      </c>
      <c r="E32" s="9">
        <v>19.27</v>
      </c>
    </row>
    <row r="33" spans="1:5" x14ac:dyDescent="0.25">
      <c r="A33" s="9">
        <v>2</v>
      </c>
      <c r="B33" s="9">
        <v>4</v>
      </c>
      <c r="C33" s="9">
        <v>2</v>
      </c>
      <c r="D33" s="48">
        <v>175</v>
      </c>
      <c r="E33" s="9">
        <v>15.96</v>
      </c>
    </row>
    <row r="34" spans="1:5" x14ac:dyDescent="0.25">
      <c r="A34" s="9">
        <v>2</v>
      </c>
      <c r="B34" s="9">
        <v>4</v>
      </c>
      <c r="C34" s="9">
        <v>3</v>
      </c>
      <c r="D34" s="48">
        <v>245</v>
      </c>
      <c r="E34" s="9">
        <v>23.69</v>
      </c>
    </row>
    <row r="35" spans="1:5" x14ac:dyDescent="0.25">
      <c r="A35" s="9">
        <v>2</v>
      </c>
      <c r="B35" s="9">
        <v>4</v>
      </c>
      <c r="C35" s="9">
        <v>4</v>
      </c>
      <c r="D35" s="48">
        <f>AVERAGE(D32:D34)</f>
        <v>215</v>
      </c>
      <c r="E35" s="9">
        <f>AVERAGE(E32:E34)</f>
        <v>19.64</v>
      </c>
    </row>
    <row r="36" spans="1:5" x14ac:dyDescent="0.25">
      <c r="A36" s="9">
        <v>3</v>
      </c>
      <c r="B36" s="9">
        <v>1</v>
      </c>
      <c r="C36" s="9">
        <v>1</v>
      </c>
      <c r="D36" s="48">
        <v>90</v>
      </c>
      <c r="E36" s="9">
        <v>9.7100000000000009</v>
      </c>
    </row>
    <row r="37" spans="1:5" x14ac:dyDescent="0.25">
      <c r="A37" s="9">
        <v>3</v>
      </c>
      <c r="B37" s="9">
        <v>1</v>
      </c>
      <c r="C37" s="9">
        <v>2</v>
      </c>
      <c r="D37" s="48">
        <v>115</v>
      </c>
      <c r="E37" s="9">
        <v>9.01</v>
      </c>
    </row>
    <row r="38" spans="1:5" x14ac:dyDescent="0.25">
      <c r="A38" s="9">
        <v>3</v>
      </c>
      <c r="B38" s="9">
        <v>1</v>
      </c>
      <c r="C38" s="9">
        <v>3</v>
      </c>
      <c r="D38" s="48">
        <v>120</v>
      </c>
      <c r="E38" s="9">
        <v>15.55</v>
      </c>
    </row>
    <row r="39" spans="1:5" x14ac:dyDescent="0.25">
      <c r="A39" s="9">
        <v>3</v>
      </c>
      <c r="B39" s="9">
        <v>1</v>
      </c>
      <c r="C39" s="9">
        <v>4</v>
      </c>
      <c r="D39" s="48">
        <f>AVERAGE(D36:D38)</f>
        <v>108.33333333333333</v>
      </c>
      <c r="E39" s="49">
        <f>AVERAGE(E36:E38)</f>
        <v>11.423333333333332</v>
      </c>
    </row>
    <row r="40" spans="1:5" x14ac:dyDescent="0.25">
      <c r="A40" s="9">
        <v>3</v>
      </c>
      <c r="B40" s="9">
        <v>2</v>
      </c>
      <c r="C40" s="9">
        <v>1</v>
      </c>
      <c r="D40" s="48">
        <v>135</v>
      </c>
      <c r="E40" s="9">
        <v>12.62</v>
      </c>
    </row>
    <row r="41" spans="1:5" x14ac:dyDescent="0.25">
      <c r="A41" s="9">
        <v>3</v>
      </c>
      <c r="B41" s="9">
        <v>2</v>
      </c>
      <c r="C41" s="9">
        <v>2</v>
      </c>
      <c r="D41" s="48">
        <v>100</v>
      </c>
      <c r="E41" s="9">
        <v>8.3800000000000008</v>
      </c>
    </row>
    <row r="42" spans="1:5" x14ac:dyDescent="0.25">
      <c r="A42" s="9">
        <v>3</v>
      </c>
      <c r="B42" s="9">
        <v>2</v>
      </c>
      <c r="C42" s="9">
        <v>3</v>
      </c>
      <c r="D42" s="48">
        <v>100</v>
      </c>
      <c r="E42" s="9">
        <f>AVERAGE(E41,E40)</f>
        <v>10.5</v>
      </c>
    </row>
    <row r="43" spans="1:5" x14ac:dyDescent="0.25">
      <c r="A43" s="9">
        <v>3</v>
      </c>
      <c r="B43" s="9">
        <v>2</v>
      </c>
      <c r="C43" s="9">
        <v>4</v>
      </c>
      <c r="D43" s="48">
        <f>AVERAGE(D40:D42)</f>
        <v>111.66666666666667</v>
      </c>
      <c r="E43" s="9">
        <f>AVERAGE(E40:E42)</f>
        <v>10.5</v>
      </c>
    </row>
    <row r="44" spans="1:5" x14ac:dyDescent="0.25">
      <c r="A44" s="9">
        <v>3</v>
      </c>
      <c r="B44" s="9">
        <v>3</v>
      </c>
      <c r="C44" s="9">
        <v>1</v>
      </c>
      <c r="D44" s="48">
        <v>150</v>
      </c>
      <c r="E44" s="9">
        <v>9.73</v>
      </c>
    </row>
    <row r="45" spans="1:5" x14ac:dyDescent="0.25">
      <c r="A45" s="9">
        <v>3</v>
      </c>
      <c r="B45" s="9">
        <v>3</v>
      </c>
      <c r="C45" s="9">
        <v>2</v>
      </c>
      <c r="D45" s="48">
        <v>200</v>
      </c>
      <c r="E45" s="9">
        <v>21.12</v>
      </c>
    </row>
    <row r="46" spans="1:5" x14ac:dyDescent="0.25">
      <c r="A46" s="9">
        <v>3</v>
      </c>
      <c r="B46" s="9">
        <v>3</v>
      </c>
      <c r="C46" s="9">
        <v>3</v>
      </c>
      <c r="D46" s="48">
        <v>195</v>
      </c>
      <c r="E46" s="9">
        <v>19.399999999999999</v>
      </c>
    </row>
    <row r="47" spans="1:5" x14ac:dyDescent="0.25">
      <c r="A47" s="9">
        <v>3</v>
      </c>
      <c r="B47" s="9">
        <v>3</v>
      </c>
      <c r="C47" s="9">
        <v>4</v>
      </c>
      <c r="D47" s="48">
        <f>AVERAGE(D44:D46)</f>
        <v>181.66666666666666</v>
      </c>
      <c r="E47" s="9">
        <f>AVERAGE(E44:E44)</f>
        <v>9.73</v>
      </c>
    </row>
    <row r="48" spans="1:5" x14ac:dyDescent="0.25">
      <c r="A48" s="9">
        <v>3</v>
      </c>
      <c r="B48" s="9">
        <v>4</v>
      </c>
      <c r="C48" s="9">
        <v>1</v>
      </c>
      <c r="D48" s="48">
        <v>165</v>
      </c>
      <c r="E48" s="9">
        <v>15.09</v>
      </c>
    </row>
    <row r="49" spans="1:5" x14ac:dyDescent="0.25">
      <c r="A49" s="9">
        <v>3</v>
      </c>
      <c r="B49" s="9">
        <v>4</v>
      </c>
      <c r="C49" s="9">
        <v>2</v>
      </c>
      <c r="D49" s="48">
        <v>190</v>
      </c>
      <c r="E49" s="9">
        <v>19.04</v>
      </c>
    </row>
    <row r="50" spans="1:5" x14ac:dyDescent="0.25">
      <c r="A50" s="9">
        <v>3</v>
      </c>
      <c r="B50" s="9">
        <v>4</v>
      </c>
      <c r="C50" s="9">
        <v>3</v>
      </c>
      <c r="D50" s="48">
        <v>200</v>
      </c>
      <c r="E50" s="9">
        <v>15.99</v>
      </c>
    </row>
    <row r="51" spans="1:5" x14ac:dyDescent="0.25">
      <c r="A51" s="9">
        <v>3</v>
      </c>
      <c r="B51" s="9">
        <v>4</v>
      </c>
      <c r="C51" s="9">
        <v>4</v>
      </c>
      <c r="D51" s="48">
        <f>AVERAGE(D48:D50)</f>
        <v>185</v>
      </c>
      <c r="E51" s="49">
        <f>AVERAGE(E48:E50)</f>
        <v>16.706666666666667</v>
      </c>
    </row>
    <row r="52" spans="1:5" x14ac:dyDescent="0.25">
      <c r="A52" s="9">
        <v>4</v>
      </c>
      <c r="B52" s="9">
        <v>1</v>
      </c>
      <c r="C52" s="9">
        <v>1</v>
      </c>
      <c r="D52" s="48">
        <v>100</v>
      </c>
      <c r="E52" s="9">
        <v>10.57</v>
      </c>
    </row>
    <row r="53" spans="1:5" x14ac:dyDescent="0.25">
      <c r="A53" s="9">
        <v>4</v>
      </c>
      <c r="B53" s="9">
        <v>1</v>
      </c>
      <c r="C53" s="9">
        <v>2</v>
      </c>
      <c r="D53" s="48">
        <v>115</v>
      </c>
      <c r="E53" s="9">
        <v>12.29</v>
      </c>
    </row>
    <row r="54" spans="1:5" x14ac:dyDescent="0.25">
      <c r="A54" s="9">
        <v>4</v>
      </c>
      <c r="B54" s="9">
        <v>1</v>
      </c>
      <c r="C54" s="9">
        <v>3</v>
      </c>
      <c r="D54" s="48">
        <v>125</v>
      </c>
      <c r="E54" s="9">
        <v>11.42</v>
      </c>
    </row>
    <row r="55" spans="1:5" x14ac:dyDescent="0.25">
      <c r="A55" s="9">
        <v>4</v>
      </c>
      <c r="B55" s="9">
        <v>1</v>
      </c>
      <c r="C55" s="9">
        <v>4</v>
      </c>
      <c r="D55" s="48">
        <f>AVERAGE(D52:D54)</f>
        <v>113.33333333333333</v>
      </c>
      <c r="E55" s="49">
        <f>AVERAGE(E52:E54)</f>
        <v>11.426666666666668</v>
      </c>
    </row>
    <row r="56" spans="1:5" x14ac:dyDescent="0.25">
      <c r="A56" s="9">
        <v>4</v>
      </c>
      <c r="B56" s="9">
        <v>2</v>
      </c>
      <c r="C56" s="9">
        <v>1</v>
      </c>
      <c r="D56" s="48">
        <v>131</v>
      </c>
      <c r="E56" s="9">
        <v>13.97</v>
      </c>
    </row>
    <row r="57" spans="1:5" x14ac:dyDescent="0.25">
      <c r="A57" s="9">
        <v>4</v>
      </c>
      <c r="B57" s="9">
        <v>2</v>
      </c>
      <c r="C57" s="9">
        <v>2</v>
      </c>
      <c r="D57" s="48">
        <v>130</v>
      </c>
      <c r="E57" s="9">
        <v>13.69</v>
      </c>
    </row>
    <row r="58" spans="1:5" x14ac:dyDescent="0.25">
      <c r="A58" s="9">
        <v>4</v>
      </c>
      <c r="B58" s="9">
        <v>2</v>
      </c>
      <c r="C58" s="9">
        <v>3</v>
      </c>
      <c r="D58" s="48">
        <v>120</v>
      </c>
      <c r="E58" s="9">
        <v>11.67</v>
      </c>
    </row>
    <row r="59" spans="1:5" x14ac:dyDescent="0.25">
      <c r="A59" s="9">
        <v>4</v>
      </c>
      <c r="B59" s="9">
        <v>2</v>
      </c>
      <c r="C59" s="9">
        <v>4</v>
      </c>
      <c r="D59" s="48">
        <f>AVERAGE(D56:D58)</f>
        <v>127</v>
      </c>
      <c r="E59" s="9">
        <f>AVERAGE(E56:E58)</f>
        <v>13.11</v>
      </c>
    </row>
    <row r="60" spans="1:5" x14ac:dyDescent="0.25">
      <c r="A60" s="9">
        <v>4</v>
      </c>
      <c r="B60" s="9">
        <v>3</v>
      </c>
      <c r="C60" s="9">
        <v>1</v>
      </c>
      <c r="D60" s="48">
        <v>135</v>
      </c>
      <c r="E60" s="9">
        <v>14.83</v>
      </c>
    </row>
    <row r="61" spans="1:5" x14ac:dyDescent="0.25">
      <c r="A61" s="9">
        <v>4</v>
      </c>
      <c r="B61" s="9">
        <v>3</v>
      </c>
      <c r="C61" s="9">
        <v>2</v>
      </c>
      <c r="D61" s="48">
        <v>205</v>
      </c>
      <c r="E61" s="9">
        <v>21.89</v>
      </c>
    </row>
    <row r="62" spans="1:5" x14ac:dyDescent="0.25">
      <c r="A62" s="9">
        <v>4</v>
      </c>
      <c r="B62" s="9">
        <v>3</v>
      </c>
      <c r="C62" s="9">
        <v>3</v>
      </c>
      <c r="D62" s="48">
        <v>175</v>
      </c>
      <c r="E62" s="9">
        <v>9.91</v>
      </c>
    </row>
    <row r="63" spans="1:5" x14ac:dyDescent="0.25">
      <c r="A63" s="9">
        <v>4</v>
      </c>
      <c r="B63" s="9">
        <v>3</v>
      </c>
      <c r="C63" s="9">
        <v>4</v>
      </c>
      <c r="D63" s="48">
        <f>AVERAGE(D60:D62)</f>
        <v>171.66666666666666</v>
      </c>
      <c r="E63" s="49">
        <f>AVERAGE(E60:E62)</f>
        <v>15.543333333333331</v>
      </c>
    </row>
    <row r="64" spans="1:5" x14ac:dyDescent="0.25">
      <c r="A64" s="9">
        <v>4</v>
      </c>
      <c r="B64" s="9">
        <v>4</v>
      </c>
      <c r="C64" s="9">
        <v>1</v>
      </c>
      <c r="D64" s="48">
        <v>210</v>
      </c>
      <c r="E64" s="9">
        <v>21.04</v>
      </c>
    </row>
    <row r="65" spans="1:5" x14ac:dyDescent="0.25">
      <c r="A65" s="9">
        <v>4</v>
      </c>
      <c r="B65" s="9">
        <v>4</v>
      </c>
      <c r="C65" s="9">
        <v>2</v>
      </c>
      <c r="D65" s="48">
        <v>230</v>
      </c>
      <c r="E65" s="9">
        <v>21.04</v>
      </c>
    </row>
    <row r="66" spans="1:5" x14ac:dyDescent="0.25">
      <c r="A66" s="9">
        <v>4</v>
      </c>
      <c r="B66" s="9">
        <v>4</v>
      </c>
      <c r="C66" s="9">
        <v>3</v>
      </c>
      <c r="D66" s="48">
        <v>215</v>
      </c>
      <c r="E66" s="9">
        <v>12.63</v>
      </c>
    </row>
    <row r="67" spans="1:5" x14ac:dyDescent="0.25">
      <c r="A67" s="32">
        <v>4</v>
      </c>
      <c r="B67" s="32">
        <v>4</v>
      </c>
      <c r="C67" s="9">
        <v>4</v>
      </c>
      <c r="D67" s="48">
        <f>AVERAGE(D64:D66)</f>
        <v>218.33333333333334</v>
      </c>
      <c r="E67" s="49">
        <f>AVERAGE(E64:E66)</f>
        <v>18.236666666666668</v>
      </c>
    </row>
    <row r="68" spans="1:5" x14ac:dyDescent="0.25">
      <c r="A68" s="32">
        <v>5</v>
      </c>
      <c r="B68" s="32">
        <v>1</v>
      </c>
      <c r="C68" s="9">
        <v>1</v>
      </c>
      <c r="D68" s="48">
        <v>110</v>
      </c>
      <c r="E68" s="9">
        <v>12.6</v>
      </c>
    </row>
    <row r="69" spans="1:5" x14ac:dyDescent="0.25">
      <c r="A69" s="32">
        <v>5</v>
      </c>
      <c r="B69" s="32">
        <v>1</v>
      </c>
      <c r="C69" s="9">
        <v>2</v>
      </c>
      <c r="D69" s="48">
        <v>105</v>
      </c>
      <c r="E69" s="9">
        <v>12</v>
      </c>
    </row>
    <row r="70" spans="1:5" x14ac:dyDescent="0.25">
      <c r="A70" s="32">
        <v>5</v>
      </c>
      <c r="B70" s="32">
        <v>1</v>
      </c>
      <c r="C70" s="9">
        <v>3</v>
      </c>
      <c r="D70" s="48">
        <v>105</v>
      </c>
      <c r="E70" s="9">
        <v>6.25</v>
      </c>
    </row>
    <row r="71" spans="1:5" x14ac:dyDescent="0.25">
      <c r="A71" s="32">
        <v>5</v>
      </c>
      <c r="B71" s="32">
        <v>1</v>
      </c>
      <c r="C71" s="9">
        <v>4</v>
      </c>
      <c r="D71" s="48">
        <f>AVERAGE(D68:D70)</f>
        <v>106.66666666666667</v>
      </c>
      <c r="E71" s="49">
        <f>AVERAGE(E68:E70)</f>
        <v>10.283333333333333</v>
      </c>
    </row>
    <row r="72" spans="1:5" x14ac:dyDescent="0.25">
      <c r="A72" s="32">
        <v>5</v>
      </c>
      <c r="B72" s="32">
        <v>2</v>
      </c>
      <c r="C72" s="9">
        <v>1</v>
      </c>
      <c r="D72" s="48">
        <v>135</v>
      </c>
      <c r="E72" s="9">
        <v>13.67</v>
      </c>
    </row>
    <row r="73" spans="1:5" x14ac:dyDescent="0.25">
      <c r="A73" s="32">
        <v>5</v>
      </c>
      <c r="B73" s="32">
        <v>2</v>
      </c>
      <c r="C73" s="9">
        <v>2</v>
      </c>
      <c r="D73" s="48">
        <v>130</v>
      </c>
      <c r="E73" s="9">
        <v>12.4</v>
      </c>
    </row>
    <row r="74" spans="1:5" x14ac:dyDescent="0.25">
      <c r="A74" s="32">
        <v>5</v>
      </c>
      <c r="B74" s="32">
        <v>2</v>
      </c>
      <c r="C74" s="9">
        <v>3</v>
      </c>
      <c r="D74" s="48">
        <v>155</v>
      </c>
      <c r="E74" s="9">
        <v>11.2</v>
      </c>
    </row>
    <row r="75" spans="1:5" x14ac:dyDescent="0.25">
      <c r="A75" s="32">
        <v>5</v>
      </c>
      <c r="B75" s="32">
        <v>2</v>
      </c>
      <c r="C75" s="9">
        <v>4</v>
      </c>
      <c r="D75" s="48">
        <f>AVERAGE(D72:D74)</f>
        <v>140</v>
      </c>
      <c r="E75" s="49">
        <f>AVERAGE(E72:E74)</f>
        <v>12.423333333333332</v>
      </c>
    </row>
    <row r="76" spans="1:5" x14ac:dyDescent="0.25">
      <c r="A76" s="32">
        <v>5</v>
      </c>
      <c r="B76" s="32">
        <v>3</v>
      </c>
      <c r="C76" s="9">
        <v>1</v>
      </c>
      <c r="D76" s="48">
        <v>155</v>
      </c>
      <c r="E76" s="9">
        <v>16.489999999999998</v>
      </c>
    </row>
    <row r="77" spans="1:5" x14ac:dyDescent="0.25">
      <c r="A77" s="32">
        <v>5</v>
      </c>
      <c r="B77" s="32">
        <v>3</v>
      </c>
      <c r="C77" s="9">
        <v>2</v>
      </c>
      <c r="D77" s="48">
        <v>180</v>
      </c>
      <c r="E77" s="9">
        <v>18.18</v>
      </c>
    </row>
    <row r="78" spans="1:5" x14ac:dyDescent="0.25">
      <c r="A78" s="32">
        <v>5</v>
      </c>
      <c r="B78" s="32">
        <v>3</v>
      </c>
      <c r="C78" s="9">
        <v>3</v>
      </c>
      <c r="D78" s="48">
        <v>175</v>
      </c>
      <c r="E78" s="9">
        <v>15.45</v>
      </c>
    </row>
    <row r="79" spans="1:5" x14ac:dyDescent="0.25">
      <c r="A79" s="32">
        <v>5</v>
      </c>
      <c r="B79" s="32">
        <v>3</v>
      </c>
      <c r="C79" s="9">
        <v>4</v>
      </c>
      <c r="D79" s="48">
        <f>AVERAGE(D76:D78)</f>
        <v>170</v>
      </c>
      <c r="E79" s="49">
        <f>AVERAGE(E76:E78)</f>
        <v>16.706666666666667</v>
      </c>
    </row>
    <row r="80" spans="1:5" x14ac:dyDescent="0.25">
      <c r="A80" s="32">
        <v>5</v>
      </c>
      <c r="B80" s="32">
        <v>4</v>
      </c>
      <c r="C80" s="9">
        <v>1</v>
      </c>
      <c r="D80" s="48">
        <v>180</v>
      </c>
      <c r="E80" s="9">
        <v>16.190000000000001</v>
      </c>
    </row>
    <row r="81" spans="1:5" x14ac:dyDescent="0.25">
      <c r="A81" s="32">
        <v>5</v>
      </c>
      <c r="B81" s="32">
        <v>4</v>
      </c>
      <c r="C81" s="9">
        <v>2</v>
      </c>
      <c r="D81" s="48">
        <f>AVERAGE(D80,D82)</f>
        <v>177.5</v>
      </c>
      <c r="E81" s="9">
        <v>16.149999999999999</v>
      </c>
    </row>
    <row r="82" spans="1:5" x14ac:dyDescent="0.25">
      <c r="A82" s="32">
        <v>5</v>
      </c>
      <c r="B82" s="32">
        <v>4</v>
      </c>
      <c r="C82" s="9">
        <v>3</v>
      </c>
      <c r="D82" s="48">
        <v>175</v>
      </c>
      <c r="E82" s="9">
        <v>16.170000000000002</v>
      </c>
    </row>
    <row r="83" spans="1:5" x14ac:dyDescent="0.25">
      <c r="A83" s="32">
        <v>5</v>
      </c>
      <c r="B83" s="32">
        <v>4</v>
      </c>
      <c r="C83" s="9">
        <v>4</v>
      </c>
      <c r="D83" s="50">
        <f>AVERAGE(D80:D82)</f>
        <v>177.5</v>
      </c>
      <c r="E83" s="9">
        <f>AVERAGE(E80:E82)</f>
        <v>16.170000000000002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2"/>
  <sheetViews>
    <sheetView workbookViewId="0">
      <selection activeCell="H8" sqref="H8"/>
    </sheetView>
  </sheetViews>
  <sheetFormatPr defaultRowHeight="15" x14ac:dyDescent="0.25"/>
  <cols>
    <col min="3" max="3" width="14" customWidth="1"/>
    <col min="4" max="4" width="13.42578125" customWidth="1"/>
  </cols>
  <sheetData>
    <row r="1" spans="1:19" x14ac:dyDescent="0.25">
      <c r="C1" s="95" t="s">
        <v>55</v>
      </c>
      <c r="D1" s="95"/>
      <c r="E1" s="96" t="s">
        <v>64</v>
      </c>
      <c r="F1" s="96"/>
      <c r="G1" s="96"/>
      <c r="H1" s="96"/>
      <c r="I1" s="96"/>
      <c r="J1" s="97" t="s">
        <v>65</v>
      </c>
      <c r="K1" s="97"/>
      <c r="L1" s="97"/>
      <c r="M1" s="97"/>
      <c r="N1" s="97"/>
      <c r="O1" s="98" t="s">
        <v>66</v>
      </c>
      <c r="P1" s="98"/>
      <c r="Q1" s="98"/>
      <c r="R1" s="56"/>
      <c r="S1" s="56"/>
    </row>
    <row r="2" spans="1:19" x14ac:dyDescent="0.25"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s="1" t="s">
        <v>59</v>
      </c>
      <c r="P2" s="1" t="s">
        <v>60</v>
      </c>
      <c r="Q2" s="1" t="s">
        <v>61</v>
      </c>
    </row>
    <row r="3" spans="1:19" ht="15.75" thickBot="1" x14ac:dyDescent="0.3">
      <c r="A3" s="55">
        <v>18</v>
      </c>
      <c r="B3" s="57" t="s">
        <v>23</v>
      </c>
      <c r="C3" s="45">
        <v>4.22</v>
      </c>
      <c r="D3" s="61">
        <v>4.13</v>
      </c>
      <c r="E3" s="60">
        <v>1.2</v>
      </c>
      <c r="F3" s="61">
        <v>2</v>
      </c>
      <c r="G3" s="61">
        <v>3</v>
      </c>
      <c r="H3" s="61">
        <v>1</v>
      </c>
      <c r="I3" s="61">
        <v>5</v>
      </c>
      <c r="J3" s="61">
        <v>2.86</v>
      </c>
      <c r="K3" s="61">
        <v>5.01</v>
      </c>
      <c r="L3" s="61">
        <v>9.5299999999999994</v>
      </c>
      <c r="M3" s="61">
        <v>14.69</v>
      </c>
      <c r="N3" s="61">
        <v>17.04</v>
      </c>
      <c r="O3" s="61">
        <v>52</v>
      </c>
      <c r="P3" s="61">
        <v>50</v>
      </c>
      <c r="Q3" s="61">
        <v>55.9</v>
      </c>
    </row>
    <row r="4" spans="1:19" ht="15.75" thickBot="1" x14ac:dyDescent="0.3">
      <c r="A4" s="54">
        <v>27</v>
      </c>
      <c r="B4" s="57" t="s">
        <v>23</v>
      </c>
      <c r="C4" s="45">
        <v>7.15</v>
      </c>
      <c r="D4" s="61">
        <v>7.4</v>
      </c>
      <c r="E4" s="60">
        <v>3.5</v>
      </c>
      <c r="F4" s="61">
        <v>5</v>
      </c>
      <c r="G4" s="61">
        <v>5.5</v>
      </c>
      <c r="H4" s="61">
        <v>4.5</v>
      </c>
      <c r="I4" s="61">
        <v>6.5</v>
      </c>
      <c r="J4" s="61">
        <v>4.3899999999999997</v>
      </c>
      <c r="K4" s="61">
        <v>7.37</v>
      </c>
      <c r="L4" s="61">
        <v>12.58</v>
      </c>
      <c r="M4" s="61">
        <v>16.149999999999999</v>
      </c>
      <c r="N4" s="61">
        <v>17.309999999999999</v>
      </c>
      <c r="O4" s="61">
        <v>52.4</v>
      </c>
      <c r="P4" s="61">
        <v>56.2</v>
      </c>
      <c r="Q4" s="61">
        <v>69.2</v>
      </c>
    </row>
    <row r="5" spans="1:19" ht="15.75" thickBot="1" x14ac:dyDescent="0.3">
      <c r="A5" s="54">
        <v>59</v>
      </c>
      <c r="B5" s="57" t="s">
        <v>23</v>
      </c>
      <c r="C5" s="45">
        <v>2.98</v>
      </c>
      <c r="D5" s="61">
        <v>10.43</v>
      </c>
      <c r="E5" s="60">
        <v>1.4</v>
      </c>
      <c r="F5" s="61">
        <v>2</v>
      </c>
      <c r="G5" s="61">
        <v>3</v>
      </c>
      <c r="H5" s="61">
        <v>1.5</v>
      </c>
      <c r="I5" s="61">
        <v>4</v>
      </c>
      <c r="J5" s="61">
        <v>4.0599999999999996</v>
      </c>
      <c r="K5" s="61">
        <v>8</v>
      </c>
      <c r="L5" s="61">
        <v>10.69</v>
      </c>
      <c r="M5" s="61">
        <v>15.42</v>
      </c>
      <c r="N5" s="61">
        <v>15.53</v>
      </c>
      <c r="O5" s="61">
        <v>50.6</v>
      </c>
      <c r="P5" s="61">
        <v>61.9</v>
      </c>
      <c r="Q5" s="61">
        <v>69.400000000000006</v>
      </c>
    </row>
    <row r="6" spans="1:19" ht="15.75" thickBot="1" x14ac:dyDescent="0.3">
      <c r="A6" s="54"/>
      <c r="B6" s="57"/>
      <c r="C6" s="59">
        <f>AVERAGE(C3:C5)</f>
        <v>4.7833333333333341</v>
      </c>
      <c r="D6" s="62">
        <f t="shared" ref="D6:Q6" si="0">AVERAGE(D3:D5)</f>
        <v>7.32</v>
      </c>
      <c r="E6" s="59">
        <f t="shared" si="0"/>
        <v>2.0333333333333332</v>
      </c>
      <c r="F6" s="62">
        <f t="shared" si="0"/>
        <v>3</v>
      </c>
      <c r="G6" s="62">
        <f t="shared" si="0"/>
        <v>3.8333333333333335</v>
      </c>
      <c r="H6" s="62">
        <f t="shared" si="0"/>
        <v>2.3333333333333335</v>
      </c>
      <c r="I6" s="62">
        <f t="shared" si="0"/>
        <v>5.166666666666667</v>
      </c>
      <c r="J6" s="62">
        <f t="shared" si="0"/>
        <v>3.7699999999999996</v>
      </c>
      <c r="K6" s="62">
        <f t="shared" si="0"/>
        <v>6.793333333333333</v>
      </c>
      <c r="L6" s="62">
        <f t="shared" si="0"/>
        <v>10.933333333333332</v>
      </c>
      <c r="M6" s="62">
        <f t="shared" si="0"/>
        <v>15.42</v>
      </c>
      <c r="N6" s="62">
        <f t="shared" si="0"/>
        <v>16.626666666666665</v>
      </c>
      <c r="O6" s="62">
        <f t="shared" si="0"/>
        <v>51.666666666666664</v>
      </c>
      <c r="P6" s="62">
        <f t="shared" si="0"/>
        <v>56.033333333333331</v>
      </c>
      <c r="Q6" s="62">
        <f t="shared" si="0"/>
        <v>64.833333333333329</v>
      </c>
    </row>
    <row r="7" spans="1:19" ht="15.75" thickBot="1" x14ac:dyDescent="0.3">
      <c r="A7" s="55">
        <v>15</v>
      </c>
      <c r="B7" s="57" t="s">
        <v>20</v>
      </c>
      <c r="C7" s="60">
        <v>4.47</v>
      </c>
      <c r="D7" s="61">
        <v>12.52</v>
      </c>
      <c r="E7" s="60">
        <v>2.5</v>
      </c>
      <c r="F7" s="61">
        <v>3</v>
      </c>
      <c r="G7" s="61">
        <v>4.5</v>
      </c>
      <c r="H7" s="61">
        <v>2.7</v>
      </c>
      <c r="I7" s="61">
        <v>6</v>
      </c>
      <c r="J7" s="61">
        <v>3.5</v>
      </c>
      <c r="K7" s="61">
        <v>6.97</v>
      </c>
      <c r="L7" s="61">
        <v>11.78</v>
      </c>
      <c r="M7" s="61">
        <v>14.7</v>
      </c>
      <c r="N7" s="61">
        <v>16.7</v>
      </c>
      <c r="O7" s="61">
        <v>76.599999999999994</v>
      </c>
      <c r="P7" s="61">
        <v>58.2</v>
      </c>
      <c r="Q7" s="61">
        <v>71.8</v>
      </c>
    </row>
    <row r="8" spans="1:19" ht="15.75" thickBot="1" x14ac:dyDescent="0.3">
      <c r="A8" s="54">
        <v>28</v>
      </c>
      <c r="B8" s="57" t="s">
        <v>20</v>
      </c>
      <c r="C8" s="60">
        <v>6.35</v>
      </c>
      <c r="D8" s="61">
        <v>9.3699999999999992</v>
      </c>
      <c r="E8" s="60">
        <v>3.7</v>
      </c>
      <c r="F8" s="61">
        <v>5.5</v>
      </c>
      <c r="G8" s="61">
        <v>6</v>
      </c>
      <c r="H8" s="61">
        <v>3.5</v>
      </c>
      <c r="I8" s="61">
        <v>7</v>
      </c>
      <c r="J8" s="61">
        <v>4.5199999999999996</v>
      </c>
      <c r="K8" s="61">
        <v>7.72</v>
      </c>
      <c r="L8" s="61">
        <v>12.01</v>
      </c>
      <c r="M8" s="61">
        <v>15.66</v>
      </c>
      <c r="N8" s="61">
        <v>14.81</v>
      </c>
      <c r="O8" s="61">
        <v>52.3</v>
      </c>
      <c r="P8" s="61">
        <v>55.9</v>
      </c>
      <c r="Q8" s="61">
        <v>65.400000000000006</v>
      </c>
    </row>
    <row r="9" spans="1:19" ht="15.75" thickBot="1" x14ac:dyDescent="0.3">
      <c r="A9" s="55">
        <v>50</v>
      </c>
      <c r="B9" s="57" t="s">
        <v>20</v>
      </c>
      <c r="C9" s="60">
        <v>2.59</v>
      </c>
      <c r="D9" s="61">
        <v>8.91</v>
      </c>
      <c r="E9" s="60">
        <v>1.5</v>
      </c>
      <c r="F9" s="61">
        <v>2.2000000000000002</v>
      </c>
      <c r="G9" s="61">
        <v>4.5</v>
      </c>
      <c r="H9" s="61">
        <v>0.3</v>
      </c>
      <c r="I9" s="61">
        <v>5.5</v>
      </c>
      <c r="J9" s="61">
        <v>3.2</v>
      </c>
      <c r="K9" s="61">
        <v>5.74</v>
      </c>
      <c r="L9" s="61">
        <v>10.71</v>
      </c>
      <c r="M9" s="61">
        <v>13.7</v>
      </c>
      <c r="N9" s="61">
        <v>19.89</v>
      </c>
      <c r="O9" s="61">
        <v>56.2</v>
      </c>
      <c r="P9" s="61">
        <v>43.1</v>
      </c>
      <c r="Q9" s="61">
        <v>72</v>
      </c>
    </row>
    <row r="10" spans="1:19" ht="15.75" thickBot="1" x14ac:dyDescent="0.3">
      <c r="A10" s="55"/>
      <c r="B10" s="57"/>
      <c r="C10" s="59">
        <f>AVERAGE(C7:C9)</f>
        <v>4.47</v>
      </c>
      <c r="D10" s="62">
        <f t="shared" ref="D10:Q10" si="1">AVERAGE(D7:D9)</f>
        <v>10.266666666666667</v>
      </c>
      <c r="E10" s="59">
        <f t="shared" si="1"/>
        <v>2.5666666666666669</v>
      </c>
      <c r="F10" s="62">
        <f t="shared" si="1"/>
        <v>3.5666666666666664</v>
      </c>
      <c r="G10" s="62">
        <f t="shared" si="1"/>
        <v>5</v>
      </c>
      <c r="H10" s="62">
        <f t="shared" si="1"/>
        <v>2.1666666666666665</v>
      </c>
      <c r="I10" s="62">
        <f t="shared" si="1"/>
        <v>6.166666666666667</v>
      </c>
      <c r="J10" s="62">
        <f t="shared" si="1"/>
        <v>3.7399999999999998</v>
      </c>
      <c r="K10" s="62">
        <f t="shared" si="1"/>
        <v>6.81</v>
      </c>
      <c r="L10" s="62">
        <f t="shared" si="1"/>
        <v>11.5</v>
      </c>
      <c r="M10" s="62">
        <f t="shared" si="1"/>
        <v>14.686666666666667</v>
      </c>
      <c r="N10" s="62">
        <f t="shared" si="1"/>
        <v>17.133333333333333</v>
      </c>
      <c r="O10" s="62">
        <f t="shared" si="1"/>
        <v>61.699999999999989</v>
      </c>
      <c r="P10" s="62">
        <f t="shared" si="1"/>
        <v>52.4</v>
      </c>
      <c r="Q10" s="62">
        <f t="shared" si="1"/>
        <v>69.733333333333334</v>
      </c>
    </row>
    <row r="11" spans="1:19" ht="15.75" thickBot="1" x14ac:dyDescent="0.3">
      <c r="A11" s="55">
        <v>6</v>
      </c>
      <c r="B11" s="57" t="s">
        <v>13</v>
      </c>
      <c r="C11" s="60">
        <v>2.88</v>
      </c>
      <c r="D11" s="61">
        <v>3.52</v>
      </c>
      <c r="E11" s="60">
        <v>0.5</v>
      </c>
      <c r="F11" s="61">
        <v>0.7</v>
      </c>
      <c r="G11" s="61">
        <v>1.8</v>
      </c>
      <c r="H11" s="61">
        <v>0.4</v>
      </c>
      <c r="I11" s="61">
        <v>3</v>
      </c>
      <c r="J11" s="61">
        <v>4.71</v>
      </c>
      <c r="K11" s="61">
        <v>6.09</v>
      </c>
      <c r="L11" s="61">
        <v>9.3800000000000008</v>
      </c>
      <c r="M11" s="61">
        <v>14.07</v>
      </c>
      <c r="N11" s="61">
        <v>17.600000000000001</v>
      </c>
      <c r="O11" s="61">
        <v>57.2</v>
      </c>
      <c r="P11" s="61">
        <v>54.4</v>
      </c>
      <c r="Q11" s="61">
        <v>52.8</v>
      </c>
    </row>
    <row r="12" spans="1:19" ht="15.75" thickBot="1" x14ac:dyDescent="0.3">
      <c r="A12" s="54">
        <v>23</v>
      </c>
      <c r="B12" s="57" t="s">
        <v>13</v>
      </c>
      <c r="C12" s="60">
        <v>6.59</v>
      </c>
      <c r="D12" s="61">
        <v>4.87</v>
      </c>
      <c r="E12" s="60">
        <v>2.5</v>
      </c>
      <c r="F12" s="61">
        <v>4</v>
      </c>
      <c r="G12" s="61">
        <v>5.5</v>
      </c>
      <c r="H12" s="61">
        <v>3.5</v>
      </c>
      <c r="I12" s="61">
        <v>6.5</v>
      </c>
      <c r="J12" s="61">
        <v>2</v>
      </c>
      <c r="K12" s="61">
        <v>4.26</v>
      </c>
      <c r="L12" s="61">
        <v>7.35</v>
      </c>
      <c r="M12" s="61">
        <v>17.09</v>
      </c>
      <c r="N12" s="61">
        <v>16.03</v>
      </c>
      <c r="O12" s="61">
        <v>46.6</v>
      </c>
      <c r="P12" s="61">
        <v>47.7</v>
      </c>
      <c r="Q12" s="61">
        <v>69.5</v>
      </c>
    </row>
    <row r="13" spans="1:19" ht="15.75" thickBot="1" x14ac:dyDescent="0.3">
      <c r="A13" s="55">
        <v>44</v>
      </c>
      <c r="B13" s="57" t="s">
        <v>13</v>
      </c>
      <c r="C13" s="60">
        <v>2.38</v>
      </c>
      <c r="D13" s="61">
        <v>3.6</v>
      </c>
      <c r="E13" s="60">
        <v>1.1000000000000001</v>
      </c>
      <c r="F13" s="61">
        <v>1.5</v>
      </c>
      <c r="G13" s="61">
        <v>3.5</v>
      </c>
      <c r="H13" s="61">
        <v>1.3</v>
      </c>
      <c r="I13" s="61">
        <v>6.5</v>
      </c>
      <c r="J13" s="61">
        <v>3.14</v>
      </c>
      <c r="K13" s="61">
        <v>5.34</v>
      </c>
      <c r="L13" s="61">
        <v>7.23</v>
      </c>
      <c r="M13" s="61">
        <v>15.62</v>
      </c>
      <c r="N13" s="61">
        <v>18.25</v>
      </c>
      <c r="O13" s="61">
        <v>49.2</v>
      </c>
      <c r="P13" s="61">
        <v>43.5</v>
      </c>
      <c r="Q13" s="61">
        <v>58.6</v>
      </c>
    </row>
    <row r="14" spans="1:19" ht="15.75" thickBot="1" x14ac:dyDescent="0.3">
      <c r="A14" s="55"/>
      <c r="B14" s="57"/>
      <c r="C14" s="59">
        <f>AVERAGE(C11:C13)</f>
        <v>3.9499999999999993</v>
      </c>
      <c r="D14" s="62">
        <f t="shared" ref="D14:Q14" si="2">AVERAGE(D11:D13)</f>
        <v>3.9966666666666666</v>
      </c>
      <c r="E14" s="59">
        <f t="shared" si="2"/>
        <v>1.3666666666666665</v>
      </c>
      <c r="F14" s="62">
        <f t="shared" si="2"/>
        <v>2.0666666666666669</v>
      </c>
      <c r="G14" s="62">
        <f t="shared" si="2"/>
        <v>3.6</v>
      </c>
      <c r="H14" s="62">
        <f t="shared" si="2"/>
        <v>1.7333333333333334</v>
      </c>
      <c r="I14" s="62">
        <f t="shared" si="2"/>
        <v>5.333333333333333</v>
      </c>
      <c r="J14" s="62">
        <f t="shared" si="2"/>
        <v>3.2833333333333332</v>
      </c>
      <c r="K14" s="62">
        <f t="shared" si="2"/>
        <v>5.2299999999999995</v>
      </c>
      <c r="L14" s="62">
        <f t="shared" si="2"/>
        <v>7.9866666666666672</v>
      </c>
      <c r="M14" s="62">
        <f t="shared" si="2"/>
        <v>15.593333333333334</v>
      </c>
      <c r="N14" s="62">
        <f t="shared" si="2"/>
        <v>17.293333333333333</v>
      </c>
      <c r="O14" s="62">
        <f t="shared" si="2"/>
        <v>51</v>
      </c>
      <c r="P14" s="62">
        <f t="shared" si="2"/>
        <v>48.533333333333331</v>
      </c>
      <c r="Q14" s="62">
        <f t="shared" si="2"/>
        <v>60.300000000000004</v>
      </c>
    </row>
    <row r="15" spans="1:19" ht="15.75" thickBot="1" x14ac:dyDescent="0.3">
      <c r="A15" s="55">
        <v>2</v>
      </c>
      <c r="B15" s="57" t="s">
        <v>9</v>
      </c>
      <c r="C15" s="60">
        <v>2.46</v>
      </c>
      <c r="D15" s="61">
        <v>13.19</v>
      </c>
      <c r="E15" s="60">
        <v>1</v>
      </c>
      <c r="F15" s="61">
        <v>1.2</v>
      </c>
      <c r="G15" s="61">
        <v>3</v>
      </c>
      <c r="H15" s="61">
        <v>0.5</v>
      </c>
      <c r="I15" s="61">
        <v>5</v>
      </c>
      <c r="J15" s="61">
        <v>6.5</v>
      </c>
      <c r="K15" s="61">
        <v>7.89</v>
      </c>
      <c r="L15" s="61">
        <v>13.03</v>
      </c>
      <c r="M15" s="61">
        <v>13.56</v>
      </c>
      <c r="N15" s="61">
        <v>19.63</v>
      </c>
      <c r="O15" s="61">
        <v>57.4</v>
      </c>
      <c r="P15" s="61">
        <v>41.8</v>
      </c>
      <c r="Q15" s="61">
        <v>75.8</v>
      </c>
    </row>
    <row r="16" spans="1:19" ht="15.75" thickBot="1" x14ac:dyDescent="0.3">
      <c r="A16" s="54">
        <v>26</v>
      </c>
      <c r="B16" s="57" t="s">
        <v>9</v>
      </c>
      <c r="C16" s="60">
        <v>6.67</v>
      </c>
      <c r="D16" s="61">
        <v>11.39</v>
      </c>
      <c r="E16" s="60">
        <v>2.5</v>
      </c>
      <c r="F16" s="61">
        <v>3.8</v>
      </c>
      <c r="G16" s="61">
        <v>5</v>
      </c>
      <c r="H16" s="61">
        <v>3.2</v>
      </c>
      <c r="I16" s="61">
        <v>7.5</v>
      </c>
      <c r="J16" s="61">
        <v>5.67</v>
      </c>
      <c r="K16" s="61">
        <v>8.4</v>
      </c>
      <c r="L16" s="61">
        <v>12.51</v>
      </c>
      <c r="M16" s="61">
        <v>18.43</v>
      </c>
      <c r="N16" s="61">
        <v>18.8</v>
      </c>
      <c r="O16" s="61">
        <v>50.5</v>
      </c>
      <c r="P16" s="61">
        <v>59</v>
      </c>
      <c r="Q16" s="61">
        <v>64.3</v>
      </c>
    </row>
    <row r="17" spans="1:17" ht="15.75" thickBot="1" x14ac:dyDescent="0.3">
      <c r="A17" s="54">
        <v>51</v>
      </c>
      <c r="B17" s="57" t="s">
        <v>9</v>
      </c>
      <c r="C17" s="60">
        <v>1.58</v>
      </c>
      <c r="D17" s="61">
        <v>7.63</v>
      </c>
      <c r="E17" s="60">
        <v>1</v>
      </c>
      <c r="F17" s="61">
        <v>2</v>
      </c>
      <c r="G17" s="61">
        <v>3</v>
      </c>
      <c r="H17" s="61">
        <v>1.5</v>
      </c>
      <c r="I17" s="61">
        <v>5</v>
      </c>
      <c r="J17" s="61">
        <v>2.83</v>
      </c>
      <c r="K17" s="61">
        <v>5.09</v>
      </c>
      <c r="L17" s="61">
        <v>10</v>
      </c>
      <c r="M17" s="61">
        <v>14.69</v>
      </c>
      <c r="N17" s="61">
        <v>23.05</v>
      </c>
      <c r="O17" s="61">
        <v>49.8</v>
      </c>
      <c r="P17" s="61">
        <v>51.1</v>
      </c>
      <c r="Q17" s="61">
        <v>60.7</v>
      </c>
    </row>
    <row r="18" spans="1:17" ht="15.75" thickBot="1" x14ac:dyDescent="0.3">
      <c r="A18" s="54"/>
      <c r="B18" s="57"/>
      <c r="C18" s="59">
        <f>AVERAGE(C15:C17)</f>
        <v>3.57</v>
      </c>
      <c r="D18" s="62">
        <f t="shared" ref="D18:Q18" si="3">AVERAGE(D15:D17)</f>
        <v>10.736666666666666</v>
      </c>
      <c r="E18" s="59">
        <f t="shared" si="3"/>
        <v>1.5</v>
      </c>
      <c r="F18" s="62">
        <f t="shared" si="3"/>
        <v>2.3333333333333335</v>
      </c>
      <c r="G18" s="62">
        <f t="shared" si="3"/>
        <v>3.6666666666666665</v>
      </c>
      <c r="H18" s="62">
        <f t="shared" si="3"/>
        <v>1.7333333333333334</v>
      </c>
      <c r="I18" s="62">
        <f t="shared" si="3"/>
        <v>5.833333333333333</v>
      </c>
      <c r="J18" s="62">
        <f t="shared" si="3"/>
        <v>5</v>
      </c>
      <c r="K18" s="62">
        <f t="shared" si="3"/>
        <v>7.126666666666666</v>
      </c>
      <c r="L18" s="62">
        <f t="shared" si="3"/>
        <v>11.846666666666666</v>
      </c>
      <c r="M18" s="62">
        <f t="shared" si="3"/>
        <v>15.56</v>
      </c>
      <c r="N18" s="62">
        <f t="shared" si="3"/>
        <v>20.493333333333336</v>
      </c>
      <c r="O18" s="62">
        <f t="shared" si="3"/>
        <v>52.566666666666663</v>
      </c>
      <c r="P18" s="62">
        <f t="shared" si="3"/>
        <v>50.633333333333333</v>
      </c>
      <c r="Q18" s="62">
        <f t="shared" si="3"/>
        <v>66.933333333333337</v>
      </c>
    </row>
    <row r="19" spans="1:17" ht="15.75" thickBot="1" x14ac:dyDescent="0.3">
      <c r="A19" s="55">
        <v>5</v>
      </c>
      <c r="B19" s="57" t="s">
        <v>12</v>
      </c>
      <c r="C19" s="60">
        <v>3.84</v>
      </c>
      <c r="D19" s="61">
        <v>5.7</v>
      </c>
      <c r="E19" s="60">
        <v>0.7</v>
      </c>
      <c r="F19" s="61">
        <v>1</v>
      </c>
      <c r="G19" s="61">
        <v>2.5</v>
      </c>
      <c r="H19" s="61">
        <v>0.5</v>
      </c>
      <c r="I19" s="61">
        <v>3</v>
      </c>
      <c r="J19" s="61">
        <v>4.03</v>
      </c>
      <c r="K19" s="61">
        <v>5.13</v>
      </c>
      <c r="L19" s="61">
        <v>9.58</v>
      </c>
      <c r="M19" s="61">
        <v>14.11</v>
      </c>
      <c r="N19" s="61">
        <v>15.5</v>
      </c>
      <c r="O19" s="61">
        <v>53.9</v>
      </c>
      <c r="P19" s="61">
        <v>59.3</v>
      </c>
      <c r="Q19" s="61">
        <v>64.099999999999994</v>
      </c>
    </row>
    <row r="20" spans="1:17" ht="15.75" thickBot="1" x14ac:dyDescent="0.3">
      <c r="A20" s="54">
        <v>24</v>
      </c>
      <c r="B20" s="57" t="s">
        <v>12</v>
      </c>
      <c r="C20" s="60">
        <v>6.93</v>
      </c>
      <c r="D20" s="61">
        <v>7.2</v>
      </c>
      <c r="E20" s="60">
        <v>1.2</v>
      </c>
      <c r="F20" s="61">
        <v>3</v>
      </c>
      <c r="G20" s="61">
        <v>4.5</v>
      </c>
      <c r="H20" s="61">
        <v>2</v>
      </c>
      <c r="I20" s="61">
        <v>6</v>
      </c>
      <c r="J20" s="61">
        <v>2.61</v>
      </c>
      <c r="K20" s="61">
        <v>5.66</v>
      </c>
      <c r="L20" s="61">
        <v>8.8699999999999992</v>
      </c>
      <c r="M20" s="61">
        <v>14.1</v>
      </c>
      <c r="N20" s="61">
        <v>16.920000000000002</v>
      </c>
      <c r="O20" s="61">
        <v>51.6</v>
      </c>
      <c r="P20" s="61">
        <v>55.4</v>
      </c>
      <c r="Q20" s="61">
        <v>57.7</v>
      </c>
    </row>
    <row r="21" spans="1:17" ht="15.75" thickBot="1" x14ac:dyDescent="0.3">
      <c r="A21" s="55">
        <v>49</v>
      </c>
      <c r="B21" s="57" t="s">
        <v>12</v>
      </c>
      <c r="C21" s="60">
        <v>1.65</v>
      </c>
      <c r="D21" s="61">
        <v>5.01</v>
      </c>
      <c r="E21" s="60">
        <v>1.5</v>
      </c>
      <c r="F21" s="61">
        <v>2</v>
      </c>
      <c r="G21" s="61">
        <v>3.5</v>
      </c>
      <c r="H21" s="61">
        <v>2</v>
      </c>
      <c r="I21" s="61">
        <v>5.5</v>
      </c>
      <c r="J21" s="61">
        <v>1.55</v>
      </c>
      <c r="K21" s="61">
        <v>3.15</v>
      </c>
      <c r="L21" s="61">
        <v>6.96</v>
      </c>
      <c r="M21" s="61">
        <v>17.21</v>
      </c>
      <c r="N21" s="61">
        <v>17.21</v>
      </c>
      <c r="O21" s="61">
        <v>52.8</v>
      </c>
      <c r="P21" s="61">
        <v>53.2</v>
      </c>
      <c r="Q21" s="61">
        <v>67.3</v>
      </c>
    </row>
    <row r="22" spans="1:17" ht="15.75" thickBot="1" x14ac:dyDescent="0.3">
      <c r="A22" s="55"/>
      <c r="B22" s="57"/>
      <c r="C22" s="59">
        <f>AVERAGE(C19:C21)</f>
        <v>4.1399999999999997</v>
      </c>
      <c r="D22" s="62">
        <f t="shared" ref="D22:Q22" si="4">AVERAGE(D19:D21)</f>
        <v>5.97</v>
      </c>
      <c r="E22" s="59">
        <f t="shared" si="4"/>
        <v>1.1333333333333333</v>
      </c>
      <c r="F22" s="62">
        <f t="shared" si="4"/>
        <v>2</v>
      </c>
      <c r="G22" s="62">
        <f t="shared" si="4"/>
        <v>3.5</v>
      </c>
      <c r="H22" s="62">
        <f t="shared" si="4"/>
        <v>1.5</v>
      </c>
      <c r="I22" s="62">
        <f t="shared" si="4"/>
        <v>4.833333333333333</v>
      </c>
      <c r="J22" s="62">
        <f t="shared" si="4"/>
        <v>2.7300000000000004</v>
      </c>
      <c r="K22" s="62">
        <f t="shared" si="4"/>
        <v>4.6466666666666665</v>
      </c>
      <c r="L22" s="62">
        <f t="shared" si="4"/>
        <v>8.4700000000000006</v>
      </c>
      <c r="M22" s="62">
        <f t="shared" si="4"/>
        <v>15.14</v>
      </c>
      <c r="N22" s="62">
        <f t="shared" si="4"/>
        <v>16.543333333333333</v>
      </c>
      <c r="O22" s="62">
        <f t="shared" si="4"/>
        <v>52.766666666666673</v>
      </c>
      <c r="P22" s="62">
        <f t="shared" si="4"/>
        <v>55.966666666666661</v>
      </c>
      <c r="Q22" s="62">
        <f t="shared" si="4"/>
        <v>63.033333333333331</v>
      </c>
    </row>
    <row r="23" spans="1:17" ht="15.75" thickBot="1" x14ac:dyDescent="0.3">
      <c r="A23" s="55">
        <v>17</v>
      </c>
      <c r="B23" s="57" t="s">
        <v>22</v>
      </c>
      <c r="C23" s="60">
        <v>3.16</v>
      </c>
      <c r="D23" s="61">
        <v>7.14</v>
      </c>
      <c r="E23" s="60">
        <v>2</v>
      </c>
      <c r="F23" s="61">
        <v>2.5</v>
      </c>
      <c r="G23" s="61">
        <v>4.5</v>
      </c>
      <c r="H23" s="61">
        <v>1.5</v>
      </c>
      <c r="I23" s="61">
        <v>5</v>
      </c>
      <c r="J23" s="61">
        <v>2.93</v>
      </c>
      <c r="K23" s="61">
        <v>7.06</v>
      </c>
      <c r="L23" s="61">
        <v>11.03</v>
      </c>
      <c r="M23" s="61">
        <v>16.079999999999998</v>
      </c>
      <c r="N23" s="61">
        <v>17.5</v>
      </c>
      <c r="O23" s="61">
        <v>50.1</v>
      </c>
      <c r="P23" s="61">
        <v>43.5</v>
      </c>
      <c r="Q23" s="61">
        <v>53.9</v>
      </c>
    </row>
    <row r="24" spans="1:17" ht="15.75" thickBot="1" x14ac:dyDescent="0.3">
      <c r="A24" s="54">
        <v>39</v>
      </c>
      <c r="B24" s="57" t="s">
        <v>22</v>
      </c>
      <c r="C24" s="60">
        <v>3.97</v>
      </c>
      <c r="D24" s="61">
        <v>7.3</v>
      </c>
      <c r="E24" s="60">
        <v>2.5</v>
      </c>
      <c r="F24" s="61">
        <v>3.3</v>
      </c>
      <c r="G24" s="61">
        <v>4</v>
      </c>
      <c r="H24" s="61">
        <v>2.2999999999999998</v>
      </c>
      <c r="I24" s="61">
        <v>6</v>
      </c>
      <c r="J24" s="61">
        <v>2.72</v>
      </c>
      <c r="K24" s="61">
        <v>7.42</v>
      </c>
      <c r="L24" s="61">
        <v>10.61</v>
      </c>
      <c r="M24" s="61">
        <v>15.66</v>
      </c>
      <c r="N24" s="61">
        <v>16.420000000000002</v>
      </c>
      <c r="O24" s="61">
        <v>48.9</v>
      </c>
      <c r="P24" s="61">
        <v>54.4</v>
      </c>
      <c r="Q24" s="61">
        <v>56.9</v>
      </c>
    </row>
    <row r="25" spans="1:17" ht="15.75" thickBot="1" x14ac:dyDescent="0.3">
      <c r="A25" s="55">
        <v>43</v>
      </c>
      <c r="B25" s="57" t="s">
        <v>22</v>
      </c>
      <c r="C25" s="60">
        <v>4.51</v>
      </c>
      <c r="D25" s="61">
        <v>9.6300000000000008</v>
      </c>
      <c r="E25" s="60">
        <v>0.5</v>
      </c>
      <c r="F25" s="61">
        <v>2.5</v>
      </c>
      <c r="G25" s="61">
        <v>4</v>
      </c>
      <c r="H25" s="61">
        <v>1.5</v>
      </c>
      <c r="I25" s="61">
        <v>5.5</v>
      </c>
      <c r="J25" s="61">
        <v>3.54</v>
      </c>
      <c r="K25" s="61">
        <v>7.45</v>
      </c>
      <c r="L25" s="61">
        <v>10.31</v>
      </c>
      <c r="M25" s="61">
        <v>14.67</v>
      </c>
      <c r="N25" s="61">
        <v>19.170000000000002</v>
      </c>
      <c r="O25" s="61">
        <v>56.5</v>
      </c>
      <c r="P25" s="61">
        <v>53.4</v>
      </c>
      <c r="Q25" s="61">
        <v>67.3</v>
      </c>
    </row>
    <row r="26" spans="1:17" ht="15.75" thickBot="1" x14ac:dyDescent="0.3">
      <c r="A26" s="55"/>
      <c r="B26" s="57"/>
      <c r="C26" s="59">
        <f>AVERAGE(C23:C25)</f>
        <v>3.8800000000000003</v>
      </c>
      <c r="D26" s="62">
        <f t="shared" ref="D26:Q26" si="5">AVERAGE(D23:D25)</f>
        <v>8.0233333333333334</v>
      </c>
      <c r="E26" s="59">
        <f t="shared" si="5"/>
        <v>1.6666666666666667</v>
      </c>
      <c r="F26" s="62">
        <f t="shared" si="5"/>
        <v>2.7666666666666671</v>
      </c>
      <c r="G26" s="62">
        <f t="shared" si="5"/>
        <v>4.166666666666667</v>
      </c>
      <c r="H26" s="62">
        <f t="shared" si="5"/>
        <v>1.7666666666666666</v>
      </c>
      <c r="I26" s="62">
        <f t="shared" si="5"/>
        <v>5.5</v>
      </c>
      <c r="J26" s="62">
        <f t="shared" si="5"/>
        <v>3.0633333333333339</v>
      </c>
      <c r="K26" s="62">
        <f t="shared" si="5"/>
        <v>7.31</v>
      </c>
      <c r="L26" s="62">
        <f t="shared" si="5"/>
        <v>10.65</v>
      </c>
      <c r="M26" s="62">
        <f t="shared" si="5"/>
        <v>15.469999999999999</v>
      </c>
      <c r="N26" s="62">
        <f t="shared" si="5"/>
        <v>17.696666666666669</v>
      </c>
      <c r="O26" s="62">
        <f t="shared" si="5"/>
        <v>51.833333333333336</v>
      </c>
      <c r="P26" s="62">
        <f t="shared" si="5"/>
        <v>50.433333333333337</v>
      </c>
      <c r="Q26" s="62">
        <f t="shared" si="5"/>
        <v>59.366666666666667</v>
      </c>
    </row>
    <row r="27" spans="1:17" ht="15.75" thickBot="1" x14ac:dyDescent="0.3">
      <c r="A27" s="55">
        <v>11</v>
      </c>
      <c r="B27" s="57" t="s">
        <v>4</v>
      </c>
      <c r="C27" s="60">
        <v>2.92</v>
      </c>
      <c r="D27" s="61">
        <v>9.48</v>
      </c>
      <c r="E27" s="60">
        <v>1.7</v>
      </c>
      <c r="F27" s="61">
        <v>3</v>
      </c>
      <c r="G27" s="61">
        <v>4.5</v>
      </c>
      <c r="H27" s="61">
        <v>2.5</v>
      </c>
      <c r="I27" s="61">
        <v>6</v>
      </c>
      <c r="J27" s="61">
        <v>3.6</v>
      </c>
      <c r="K27" s="61">
        <v>5.97</v>
      </c>
      <c r="L27" s="61">
        <v>10.14</v>
      </c>
      <c r="M27" s="61">
        <v>14.63</v>
      </c>
      <c r="N27" s="61">
        <v>18.420000000000002</v>
      </c>
      <c r="O27" s="61">
        <v>56.2</v>
      </c>
      <c r="P27" s="61">
        <v>43.6</v>
      </c>
      <c r="Q27" s="61">
        <v>63.5</v>
      </c>
    </row>
    <row r="28" spans="1:17" ht="15.75" thickBot="1" x14ac:dyDescent="0.3">
      <c r="A28" s="54">
        <v>25</v>
      </c>
      <c r="B28" s="57" t="s">
        <v>4</v>
      </c>
      <c r="C28" s="60">
        <v>8.68</v>
      </c>
      <c r="D28" s="61">
        <v>11.75</v>
      </c>
      <c r="E28" s="60">
        <v>2</v>
      </c>
      <c r="F28" s="61">
        <v>3.7</v>
      </c>
      <c r="G28" s="61">
        <v>4.5</v>
      </c>
      <c r="H28" s="61">
        <v>3</v>
      </c>
      <c r="I28" s="61">
        <v>6</v>
      </c>
      <c r="J28" s="61">
        <v>5.83</v>
      </c>
      <c r="K28" s="61">
        <v>8.3699999999999992</v>
      </c>
      <c r="L28" s="61">
        <v>12.77</v>
      </c>
      <c r="M28" s="61">
        <v>17.54</v>
      </c>
      <c r="N28" s="61">
        <v>16.420000000000002</v>
      </c>
      <c r="O28" s="61">
        <v>54.3</v>
      </c>
      <c r="P28" s="61">
        <v>55.5</v>
      </c>
      <c r="Q28" s="61">
        <v>71.3</v>
      </c>
    </row>
    <row r="29" spans="1:17" ht="15.75" thickBot="1" x14ac:dyDescent="0.3">
      <c r="A29" s="55">
        <v>45</v>
      </c>
      <c r="B29" s="57" t="s">
        <v>4</v>
      </c>
      <c r="C29" s="60">
        <v>4.2</v>
      </c>
      <c r="D29" s="61">
        <v>7.32</v>
      </c>
      <c r="E29" s="60">
        <v>2</v>
      </c>
      <c r="F29" s="61">
        <v>2</v>
      </c>
      <c r="G29" s="61">
        <v>3.5</v>
      </c>
      <c r="H29" s="61">
        <v>2</v>
      </c>
      <c r="I29" s="61">
        <v>5.5</v>
      </c>
      <c r="J29" s="61">
        <v>3.6</v>
      </c>
      <c r="K29" s="61">
        <v>6.33</v>
      </c>
      <c r="L29" s="61">
        <v>11.51</v>
      </c>
      <c r="M29" s="61">
        <v>17.03</v>
      </c>
      <c r="N29" s="61">
        <v>21.99</v>
      </c>
      <c r="O29" s="61">
        <v>58.2</v>
      </c>
      <c r="P29" s="61">
        <v>42</v>
      </c>
      <c r="Q29" s="61">
        <v>67.8</v>
      </c>
    </row>
    <row r="30" spans="1:17" ht="15.75" thickBot="1" x14ac:dyDescent="0.3">
      <c r="A30" s="55"/>
      <c r="B30" s="57"/>
      <c r="C30" s="60">
        <f>AVERAGE(C27:C29)</f>
        <v>5.2666666666666666</v>
      </c>
      <c r="D30" s="61">
        <f t="shared" ref="D30:Q30" si="6">AVERAGE(D27:D29)</f>
        <v>9.5166666666666675</v>
      </c>
      <c r="E30" s="60">
        <f t="shared" si="6"/>
        <v>1.9000000000000001</v>
      </c>
      <c r="F30" s="61">
        <f t="shared" si="6"/>
        <v>2.9</v>
      </c>
      <c r="G30" s="61">
        <f t="shared" si="6"/>
        <v>4.166666666666667</v>
      </c>
      <c r="H30" s="61">
        <f t="shared" si="6"/>
        <v>2.5</v>
      </c>
      <c r="I30" s="61">
        <f t="shared" si="6"/>
        <v>5.833333333333333</v>
      </c>
      <c r="J30" s="61">
        <f t="shared" si="6"/>
        <v>4.3433333333333328</v>
      </c>
      <c r="K30" s="61">
        <f t="shared" si="6"/>
        <v>6.8900000000000006</v>
      </c>
      <c r="L30" s="61">
        <f t="shared" si="6"/>
        <v>11.473333333333334</v>
      </c>
      <c r="M30" s="61">
        <f t="shared" si="6"/>
        <v>16.400000000000002</v>
      </c>
      <c r="N30" s="61">
        <f t="shared" si="6"/>
        <v>18.943333333333332</v>
      </c>
      <c r="O30" s="61">
        <f t="shared" si="6"/>
        <v>56.233333333333327</v>
      </c>
      <c r="P30" s="61">
        <f t="shared" si="6"/>
        <v>47.033333333333331</v>
      </c>
      <c r="Q30" s="61">
        <f t="shared" si="6"/>
        <v>67.533333333333346</v>
      </c>
    </row>
    <row r="31" spans="1:17" ht="15.75" thickBot="1" x14ac:dyDescent="0.3">
      <c r="A31" s="55">
        <v>19</v>
      </c>
      <c r="B31" s="57" t="s">
        <v>24</v>
      </c>
      <c r="C31" s="60">
        <v>4.3</v>
      </c>
      <c r="D31" s="61">
        <v>4.9400000000000004</v>
      </c>
      <c r="E31" s="60">
        <v>1.7</v>
      </c>
      <c r="F31" s="61">
        <v>2.5</v>
      </c>
      <c r="G31" s="61">
        <v>3.5</v>
      </c>
      <c r="H31" s="61">
        <v>1.2</v>
      </c>
      <c r="I31" s="61">
        <v>4</v>
      </c>
      <c r="J31" s="61">
        <v>3.36</v>
      </c>
      <c r="K31" s="61">
        <v>5.47</v>
      </c>
      <c r="L31" s="61">
        <v>10.28</v>
      </c>
      <c r="M31" s="61">
        <v>15.31</v>
      </c>
      <c r="N31" s="61">
        <v>19.010000000000002</v>
      </c>
      <c r="O31" s="61">
        <v>47.4</v>
      </c>
      <c r="P31" s="61">
        <v>53.6</v>
      </c>
      <c r="Q31" s="61">
        <v>60.6</v>
      </c>
    </row>
    <row r="32" spans="1:17" ht="15.75" thickBot="1" x14ac:dyDescent="0.3">
      <c r="A32" s="54">
        <v>31</v>
      </c>
      <c r="B32" s="57" t="s">
        <v>24</v>
      </c>
      <c r="C32" s="60">
        <v>4.4000000000000004</v>
      </c>
      <c r="D32" s="61">
        <v>7.05</v>
      </c>
      <c r="E32" s="60">
        <v>1.5</v>
      </c>
      <c r="F32" s="61">
        <v>3</v>
      </c>
      <c r="G32" s="61">
        <v>3.5</v>
      </c>
      <c r="H32" s="61">
        <v>2</v>
      </c>
      <c r="I32" s="61">
        <v>5.5</v>
      </c>
      <c r="J32" s="61">
        <v>3.17</v>
      </c>
      <c r="K32" s="61">
        <v>5.52</v>
      </c>
      <c r="L32" s="61">
        <v>12.32</v>
      </c>
      <c r="M32" s="61">
        <v>15.07</v>
      </c>
      <c r="N32" s="61">
        <v>18.36</v>
      </c>
      <c r="O32" s="61">
        <v>46.3</v>
      </c>
      <c r="P32" s="61">
        <v>42.8</v>
      </c>
      <c r="Q32" s="61">
        <v>75.900000000000006</v>
      </c>
    </row>
    <row r="33" spans="1:17" ht="15.75" thickBot="1" x14ac:dyDescent="0.3">
      <c r="A33" s="54">
        <v>52</v>
      </c>
      <c r="B33" s="57" t="s">
        <v>24</v>
      </c>
      <c r="C33" s="60">
        <v>3.4</v>
      </c>
      <c r="D33" s="61">
        <v>9.44</v>
      </c>
      <c r="E33" s="60">
        <v>2.5</v>
      </c>
      <c r="F33" s="61">
        <v>3.5</v>
      </c>
      <c r="G33" s="61">
        <v>4</v>
      </c>
      <c r="H33" s="61">
        <v>1.5</v>
      </c>
      <c r="I33" s="61">
        <v>7</v>
      </c>
      <c r="J33" s="61">
        <v>1.97</v>
      </c>
      <c r="K33" s="61">
        <v>4.66</v>
      </c>
      <c r="L33" s="61">
        <v>10.54</v>
      </c>
      <c r="M33" s="61">
        <v>16.54</v>
      </c>
      <c r="N33" s="61">
        <v>24.53</v>
      </c>
      <c r="O33" s="61">
        <v>55.8</v>
      </c>
      <c r="P33" s="61">
        <v>44.5</v>
      </c>
      <c r="Q33" s="61">
        <v>69.7</v>
      </c>
    </row>
    <row r="34" spans="1:17" ht="15.75" thickBot="1" x14ac:dyDescent="0.3">
      <c r="A34" s="54"/>
      <c r="B34" s="57"/>
      <c r="C34" s="60">
        <f>AVERAGE(C31:C33)</f>
        <v>4.0333333333333332</v>
      </c>
      <c r="D34" s="61">
        <f t="shared" ref="D34:Q34" si="7">AVERAGE(D31:D33)</f>
        <v>7.1433333333333335</v>
      </c>
      <c r="E34" s="60">
        <f t="shared" si="7"/>
        <v>1.9000000000000001</v>
      </c>
      <c r="F34" s="61">
        <f t="shared" si="7"/>
        <v>3</v>
      </c>
      <c r="G34" s="61">
        <f t="shared" si="7"/>
        <v>3.6666666666666665</v>
      </c>
      <c r="H34" s="61">
        <f t="shared" si="7"/>
        <v>1.5666666666666667</v>
      </c>
      <c r="I34" s="61">
        <f t="shared" si="7"/>
        <v>5.5</v>
      </c>
      <c r="J34" s="61">
        <f t="shared" si="7"/>
        <v>2.8333333333333335</v>
      </c>
      <c r="K34" s="61">
        <f t="shared" si="7"/>
        <v>5.2166666666666659</v>
      </c>
      <c r="L34" s="61">
        <f t="shared" si="7"/>
        <v>11.046666666666667</v>
      </c>
      <c r="M34" s="61">
        <f t="shared" si="7"/>
        <v>15.64</v>
      </c>
      <c r="N34" s="61">
        <f t="shared" si="7"/>
        <v>20.633333333333336</v>
      </c>
      <c r="O34" s="61">
        <f t="shared" si="7"/>
        <v>49.833333333333336</v>
      </c>
      <c r="P34" s="61">
        <f t="shared" si="7"/>
        <v>46.966666666666669</v>
      </c>
      <c r="Q34" s="61">
        <f t="shared" si="7"/>
        <v>68.733333333333334</v>
      </c>
    </row>
    <row r="35" spans="1:17" ht="15.75" thickBot="1" x14ac:dyDescent="0.3">
      <c r="A35" s="55">
        <v>4</v>
      </c>
      <c r="B35" s="57" t="s">
        <v>11</v>
      </c>
      <c r="C35" s="60">
        <v>4.8600000000000003</v>
      </c>
      <c r="D35" s="61">
        <v>9.9499999999999993</v>
      </c>
      <c r="E35" s="60">
        <v>1</v>
      </c>
      <c r="F35" s="61">
        <v>1</v>
      </c>
      <c r="G35" s="61">
        <v>3</v>
      </c>
      <c r="H35" s="61">
        <v>0.4</v>
      </c>
      <c r="I35" s="61">
        <v>3.5</v>
      </c>
      <c r="J35" s="61">
        <v>5.6</v>
      </c>
      <c r="K35" s="61">
        <v>7.5</v>
      </c>
      <c r="L35" s="61">
        <v>11.84</v>
      </c>
      <c r="M35" s="61">
        <v>16.670000000000002</v>
      </c>
      <c r="N35" s="61">
        <v>15.45</v>
      </c>
      <c r="O35" s="61">
        <v>44.5</v>
      </c>
      <c r="P35" s="61">
        <v>52.7</v>
      </c>
      <c r="Q35" s="61">
        <v>73.2</v>
      </c>
    </row>
    <row r="36" spans="1:17" ht="15.75" thickBot="1" x14ac:dyDescent="0.3">
      <c r="A36" s="54">
        <v>36</v>
      </c>
      <c r="B36" s="57" t="s">
        <v>11</v>
      </c>
      <c r="C36" s="60">
        <v>4.6100000000000003</v>
      </c>
      <c r="D36" s="61">
        <v>6.88</v>
      </c>
      <c r="E36" s="60">
        <v>1.2</v>
      </c>
      <c r="F36" s="61">
        <v>2.5</v>
      </c>
      <c r="G36" s="61">
        <v>3.5</v>
      </c>
      <c r="H36" s="61">
        <v>2</v>
      </c>
      <c r="I36" s="61">
        <v>5.5</v>
      </c>
      <c r="J36" s="61">
        <v>3.77</v>
      </c>
      <c r="K36" s="61">
        <v>7.2</v>
      </c>
      <c r="L36" s="61">
        <v>10.82</v>
      </c>
      <c r="M36" s="61">
        <v>14.86</v>
      </c>
      <c r="N36" s="61">
        <v>16.88</v>
      </c>
      <c r="O36" s="61">
        <v>57.6</v>
      </c>
      <c r="P36" s="61">
        <v>52.3</v>
      </c>
      <c r="Q36" s="61">
        <v>63.1</v>
      </c>
    </row>
    <row r="37" spans="1:17" ht="15.75" thickBot="1" x14ac:dyDescent="0.3">
      <c r="A37" s="54">
        <v>57</v>
      </c>
      <c r="B37" s="57" t="s">
        <v>11</v>
      </c>
      <c r="C37" s="60">
        <v>2.1800000000000002</v>
      </c>
      <c r="D37" s="61">
        <v>8.56</v>
      </c>
      <c r="E37" s="60">
        <v>1</v>
      </c>
      <c r="F37" s="61">
        <v>2</v>
      </c>
      <c r="G37" s="61">
        <v>4</v>
      </c>
      <c r="H37" s="61">
        <v>1.7</v>
      </c>
      <c r="I37" s="61">
        <v>5</v>
      </c>
      <c r="J37" s="61">
        <v>2.8</v>
      </c>
      <c r="K37" s="61">
        <v>6.19</v>
      </c>
      <c r="L37" s="61">
        <v>9.1199999999999992</v>
      </c>
      <c r="M37" s="61">
        <v>15.7</v>
      </c>
      <c r="N37" s="61">
        <v>17.420000000000002</v>
      </c>
      <c r="O37" s="61">
        <v>52.3</v>
      </c>
      <c r="P37" s="61">
        <v>42</v>
      </c>
      <c r="Q37" s="61">
        <v>72.400000000000006</v>
      </c>
    </row>
    <row r="38" spans="1:17" ht="15.75" thickBot="1" x14ac:dyDescent="0.3">
      <c r="A38" s="54"/>
      <c r="B38" s="57"/>
      <c r="C38" s="59">
        <f>AVERAGE(C35:C37)</f>
        <v>3.8833333333333333</v>
      </c>
      <c r="D38" s="62">
        <f t="shared" ref="D38:Q38" si="8">AVERAGE(D35:D37)</f>
        <v>8.4633333333333329</v>
      </c>
      <c r="E38" s="59">
        <f t="shared" si="8"/>
        <v>1.0666666666666667</v>
      </c>
      <c r="F38" s="62">
        <f t="shared" si="8"/>
        <v>1.8333333333333333</v>
      </c>
      <c r="G38" s="62">
        <f t="shared" si="8"/>
        <v>3.5</v>
      </c>
      <c r="H38" s="62">
        <f t="shared" si="8"/>
        <v>1.3666666666666665</v>
      </c>
      <c r="I38" s="62">
        <f t="shared" si="8"/>
        <v>4.666666666666667</v>
      </c>
      <c r="J38" s="62">
        <f t="shared" si="8"/>
        <v>4.0566666666666658</v>
      </c>
      <c r="K38" s="62">
        <f t="shared" si="8"/>
        <v>6.9633333333333338</v>
      </c>
      <c r="L38" s="62">
        <f t="shared" si="8"/>
        <v>10.593333333333334</v>
      </c>
      <c r="M38" s="62">
        <f t="shared" si="8"/>
        <v>15.743333333333334</v>
      </c>
      <c r="N38" s="62">
        <f t="shared" si="8"/>
        <v>16.583333333333332</v>
      </c>
      <c r="O38" s="62">
        <f t="shared" si="8"/>
        <v>51.466666666666661</v>
      </c>
      <c r="P38" s="62">
        <f t="shared" si="8"/>
        <v>49</v>
      </c>
      <c r="Q38" s="62">
        <f t="shared" si="8"/>
        <v>69.566666666666677</v>
      </c>
    </row>
    <row r="39" spans="1:17" ht="15.75" thickBot="1" x14ac:dyDescent="0.3">
      <c r="A39" s="55">
        <v>16</v>
      </c>
      <c r="B39" s="57" t="s">
        <v>21</v>
      </c>
      <c r="C39" s="60">
        <v>4.4400000000000004</v>
      </c>
      <c r="D39" s="61">
        <v>6.66</v>
      </c>
      <c r="E39" s="60">
        <v>3</v>
      </c>
      <c r="F39" s="61">
        <v>4</v>
      </c>
      <c r="G39" s="61">
        <v>5</v>
      </c>
      <c r="H39" s="61">
        <v>2.5</v>
      </c>
      <c r="I39" s="61">
        <v>7</v>
      </c>
      <c r="J39" s="61">
        <v>2.15</v>
      </c>
      <c r="K39" s="61">
        <v>5.38</v>
      </c>
      <c r="L39" s="61">
        <v>8.1999999999999993</v>
      </c>
      <c r="M39" s="61">
        <v>13.76</v>
      </c>
      <c r="N39" s="61">
        <v>15.48</v>
      </c>
      <c r="O39" s="61">
        <v>52.8</v>
      </c>
      <c r="P39" s="61">
        <v>54.9</v>
      </c>
      <c r="Q39" s="61">
        <v>71.2</v>
      </c>
    </row>
    <row r="40" spans="1:17" ht="15.75" thickBot="1" x14ac:dyDescent="0.3">
      <c r="A40" s="54">
        <v>30</v>
      </c>
      <c r="B40" s="57" t="s">
        <v>21</v>
      </c>
      <c r="C40" s="60">
        <v>4.63</v>
      </c>
      <c r="D40" s="61">
        <v>3.77</v>
      </c>
      <c r="E40" s="60">
        <v>1</v>
      </c>
      <c r="F40" s="61">
        <v>1</v>
      </c>
      <c r="G40" s="61">
        <v>4.5</v>
      </c>
      <c r="H40" s="61">
        <v>0.3</v>
      </c>
      <c r="I40" s="61">
        <v>3.5</v>
      </c>
      <c r="J40" s="61">
        <v>3.91</v>
      </c>
      <c r="K40" s="61">
        <v>5.4</v>
      </c>
      <c r="L40" s="61">
        <v>8.44</v>
      </c>
      <c r="M40" s="61">
        <v>12.3</v>
      </c>
      <c r="N40" s="61">
        <v>12.98</v>
      </c>
      <c r="O40" s="61">
        <v>48.1</v>
      </c>
      <c r="P40" s="61">
        <v>59.9</v>
      </c>
      <c r="Q40" s="61">
        <v>54</v>
      </c>
    </row>
    <row r="41" spans="1:17" ht="15.75" thickBot="1" x14ac:dyDescent="0.3">
      <c r="A41" s="54">
        <v>54</v>
      </c>
      <c r="B41" s="57" t="s">
        <v>21</v>
      </c>
      <c r="C41" s="60">
        <v>1.34</v>
      </c>
      <c r="D41" s="61">
        <v>1.86</v>
      </c>
      <c r="E41" s="60">
        <v>2.5</v>
      </c>
      <c r="F41" s="61">
        <v>3</v>
      </c>
      <c r="G41" s="61">
        <v>3.5</v>
      </c>
      <c r="H41" s="61">
        <v>2.5</v>
      </c>
      <c r="I41" s="61">
        <v>6</v>
      </c>
      <c r="J41" s="61">
        <v>1.91</v>
      </c>
      <c r="K41" s="61">
        <v>3.82</v>
      </c>
      <c r="L41" s="61">
        <v>6.99</v>
      </c>
      <c r="M41" s="61">
        <v>17.43</v>
      </c>
      <c r="N41" s="61">
        <v>15.53</v>
      </c>
      <c r="O41" s="61">
        <v>58</v>
      </c>
      <c r="P41" s="61">
        <v>59.4</v>
      </c>
      <c r="Q41" s="61">
        <v>52.4</v>
      </c>
    </row>
    <row r="42" spans="1:17" ht="15.75" thickBot="1" x14ac:dyDescent="0.3">
      <c r="A42" s="54"/>
      <c r="B42" s="57"/>
      <c r="C42" s="59">
        <f>AVERAGE(C39:C41)</f>
        <v>3.47</v>
      </c>
      <c r="D42" s="62">
        <f t="shared" ref="D42:Q42" si="9">AVERAGE(D39:D41)</f>
        <v>4.0966666666666667</v>
      </c>
      <c r="E42" s="59">
        <f t="shared" si="9"/>
        <v>2.1666666666666665</v>
      </c>
      <c r="F42" s="62">
        <f t="shared" si="9"/>
        <v>2.6666666666666665</v>
      </c>
      <c r="G42" s="62">
        <f t="shared" si="9"/>
        <v>4.333333333333333</v>
      </c>
      <c r="H42" s="62">
        <f t="shared" si="9"/>
        <v>1.7666666666666666</v>
      </c>
      <c r="I42" s="62">
        <f t="shared" si="9"/>
        <v>5.5</v>
      </c>
      <c r="J42" s="62">
        <f t="shared" si="9"/>
        <v>2.6566666666666667</v>
      </c>
      <c r="K42" s="62">
        <f t="shared" si="9"/>
        <v>4.8666666666666671</v>
      </c>
      <c r="L42" s="62">
        <f t="shared" si="9"/>
        <v>7.8766666666666678</v>
      </c>
      <c r="M42" s="62">
        <f t="shared" si="9"/>
        <v>14.496666666666668</v>
      </c>
      <c r="N42" s="62">
        <f t="shared" si="9"/>
        <v>14.663333333333334</v>
      </c>
      <c r="O42" s="62">
        <f t="shared" si="9"/>
        <v>52.966666666666669</v>
      </c>
      <c r="P42" s="62">
        <f t="shared" si="9"/>
        <v>58.066666666666663</v>
      </c>
      <c r="Q42" s="62">
        <f t="shared" si="9"/>
        <v>59.199999999999996</v>
      </c>
    </row>
    <row r="43" spans="1:17" ht="15.75" thickBot="1" x14ac:dyDescent="0.3">
      <c r="A43" s="55">
        <v>10</v>
      </c>
      <c r="B43" s="57" t="s">
        <v>16</v>
      </c>
      <c r="C43" s="60">
        <v>4.58</v>
      </c>
      <c r="D43" s="61">
        <v>7.86</v>
      </c>
      <c r="E43" s="60">
        <v>1.5</v>
      </c>
      <c r="F43" s="61">
        <v>1</v>
      </c>
      <c r="G43" s="61">
        <v>2.5</v>
      </c>
      <c r="H43" s="61">
        <v>1.2</v>
      </c>
      <c r="I43" s="61">
        <v>3.5</v>
      </c>
      <c r="J43" s="61">
        <v>4.28</v>
      </c>
      <c r="K43" s="61">
        <v>7.8</v>
      </c>
      <c r="L43" s="61">
        <v>11.49</v>
      </c>
      <c r="M43" s="61">
        <v>16.63</v>
      </c>
      <c r="N43" s="61">
        <v>15.63</v>
      </c>
      <c r="O43" s="61">
        <v>52.1</v>
      </c>
      <c r="P43" s="61">
        <v>48.4</v>
      </c>
      <c r="Q43" s="61">
        <v>70.5</v>
      </c>
    </row>
    <row r="44" spans="1:17" ht="15.75" thickBot="1" x14ac:dyDescent="0.3">
      <c r="A44" s="54">
        <v>34</v>
      </c>
      <c r="B44" s="57" t="s">
        <v>16</v>
      </c>
      <c r="C44" s="60">
        <v>3.61</v>
      </c>
      <c r="D44" s="61">
        <v>10.199999999999999</v>
      </c>
      <c r="E44" s="60">
        <v>1.5</v>
      </c>
      <c r="F44" s="61">
        <v>3.5</v>
      </c>
      <c r="G44" s="61">
        <v>5.5</v>
      </c>
      <c r="H44" s="61">
        <v>1.5</v>
      </c>
      <c r="I44" s="61">
        <v>7</v>
      </c>
      <c r="J44" s="61">
        <v>5.66</v>
      </c>
      <c r="K44" s="61">
        <v>7.85</v>
      </c>
      <c r="L44" s="61">
        <v>11.72</v>
      </c>
      <c r="M44" s="61">
        <v>16.36</v>
      </c>
      <c r="N44" s="61">
        <v>18.61</v>
      </c>
      <c r="O44" s="61">
        <v>53.7</v>
      </c>
      <c r="P44" s="61">
        <v>47.9</v>
      </c>
      <c r="Q44" s="61">
        <v>67.900000000000006</v>
      </c>
    </row>
    <row r="45" spans="1:17" ht="15.75" thickBot="1" x14ac:dyDescent="0.3">
      <c r="A45" s="54">
        <v>53</v>
      </c>
      <c r="B45" s="57" t="s">
        <v>16</v>
      </c>
      <c r="C45" s="60">
        <v>2.71</v>
      </c>
      <c r="D45" s="61">
        <v>8.35</v>
      </c>
      <c r="E45" s="60">
        <v>1.8</v>
      </c>
      <c r="F45" s="61">
        <v>3</v>
      </c>
      <c r="G45" s="61">
        <v>4.5</v>
      </c>
      <c r="H45" s="61">
        <v>2.5</v>
      </c>
      <c r="I45" s="61">
        <v>7</v>
      </c>
      <c r="J45" s="61">
        <v>2.46</v>
      </c>
      <c r="K45" s="61">
        <v>4.62</v>
      </c>
      <c r="L45" s="61">
        <v>8.92</v>
      </c>
      <c r="M45" s="61">
        <v>13.96</v>
      </c>
      <c r="N45" s="61">
        <v>19.77</v>
      </c>
      <c r="O45" s="61">
        <v>48.2</v>
      </c>
      <c r="P45" s="61">
        <v>52.6</v>
      </c>
      <c r="Q45" s="61">
        <v>65.7</v>
      </c>
    </row>
    <row r="46" spans="1:17" ht="15.75" thickBot="1" x14ac:dyDescent="0.3">
      <c r="A46" s="54"/>
      <c r="B46" s="57"/>
      <c r="C46" s="59">
        <f>AVERAGE(C43:C45)</f>
        <v>3.6333333333333329</v>
      </c>
      <c r="D46" s="62">
        <f t="shared" ref="D46:Q46" si="10">AVERAGE(D43:D45)</f>
        <v>8.8033333333333328</v>
      </c>
      <c r="E46" s="59">
        <f t="shared" si="10"/>
        <v>1.5999999999999999</v>
      </c>
      <c r="F46" s="62">
        <f t="shared" si="10"/>
        <v>2.5</v>
      </c>
      <c r="G46" s="62">
        <f t="shared" si="10"/>
        <v>4.166666666666667</v>
      </c>
      <c r="H46" s="62">
        <f t="shared" si="10"/>
        <v>1.7333333333333334</v>
      </c>
      <c r="I46" s="62">
        <f t="shared" si="10"/>
        <v>5.833333333333333</v>
      </c>
      <c r="J46" s="62">
        <f t="shared" si="10"/>
        <v>4.1333333333333337</v>
      </c>
      <c r="K46" s="62">
        <f t="shared" si="10"/>
        <v>6.7566666666666668</v>
      </c>
      <c r="L46" s="62">
        <f t="shared" si="10"/>
        <v>10.71</v>
      </c>
      <c r="M46" s="62">
        <f t="shared" si="10"/>
        <v>15.649999999999999</v>
      </c>
      <c r="N46" s="62">
        <f t="shared" si="10"/>
        <v>18.003333333333334</v>
      </c>
      <c r="O46" s="62">
        <f t="shared" si="10"/>
        <v>51.333333333333336</v>
      </c>
      <c r="P46" s="62">
        <f t="shared" si="10"/>
        <v>49.633333333333333</v>
      </c>
      <c r="Q46" s="62">
        <f t="shared" si="10"/>
        <v>68.033333333333346</v>
      </c>
    </row>
    <row r="47" spans="1:17" ht="15.75" thickBot="1" x14ac:dyDescent="0.3">
      <c r="A47" s="55">
        <v>8</v>
      </c>
      <c r="B47" s="57" t="s">
        <v>14</v>
      </c>
      <c r="C47" s="60">
        <v>6.06</v>
      </c>
      <c r="D47" s="61">
        <v>8.3800000000000008</v>
      </c>
      <c r="E47" s="60">
        <v>1.4</v>
      </c>
      <c r="F47" s="61">
        <v>1.7</v>
      </c>
      <c r="G47" s="61">
        <v>3.5</v>
      </c>
      <c r="H47" s="61">
        <v>1.2</v>
      </c>
      <c r="I47" s="61">
        <v>2.5</v>
      </c>
      <c r="J47" s="61">
        <v>6.55</v>
      </c>
      <c r="K47" s="61">
        <v>6.11</v>
      </c>
      <c r="L47" s="61">
        <v>12.2</v>
      </c>
      <c r="M47" s="61">
        <v>17.71</v>
      </c>
      <c r="N47" s="61">
        <v>19.45</v>
      </c>
      <c r="O47" s="61">
        <v>59</v>
      </c>
      <c r="P47" s="61">
        <v>52.6</v>
      </c>
      <c r="Q47" s="61">
        <v>75.3</v>
      </c>
    </row>
    <row r="48" spans="1:17" ht="15.75" thickBot="1" x14ac:dyDescent="0.3">
      <c r="A48" s="54">
        <v>21</v>
      </c>
      <c r="B48" s="57" t="s">
        <v>14</v>
      </c>
      <c r="C48" s="60">
        <v>9.44</v>
      </c>
      <c r="D48" s="61">
        <v>12.06</v>
      </c>
      <c r="E48" s="60">
        <v>1.7</v>
      </c>
      <c r="F48" s="61">
        <v>3.5</v>
      </c>
      <c r="G48" s="61">
        <v>5</v>
      </c>
      <c r="H48" s="61">
        <v>1.8</v>
      </c>
      <c r="I48" s="61">
        <v>6.5</v>
      </c>
      <c r="J48" s="61">
        <v>3.79</v>
      </c>
      <c r="K48" s="61">
        <v>8.4</v>
      </c>
      <c r="L48" s="61">
        <v>12.1</v>
      </c>
      <c r="M48" s="61">
        <v>17.079999999999998</v>
      </c>
      <c r="N48" s="61">
        <v>16.850000000000001</v>
      </c>
      <c r="O48" s="61">
        <v>57.5</v>
      </c>
      <c r="P48" s="61">
        <v>49</v>
      </c>
      <c r="Q48" s="61">
        <v>59.4</v>
      </c>
    </row>
    <row r="49" spans="1:17" ht="15.75" thickBot="1" x14ac:dyDescent="0.3">
      <c r="A49" s="54">
        <v>55</v>
      </c>
      <c r="B49" s="57" t="s">
        <v>14</v>
      </c>
      <c r="C49" s="60">
        <v>2.48</v>
      </c>
      <c r="D49" s="61">
        <v>5.55</v>
      </c>
      <c r="E49" s="60">
        <v>1.2</v>
      </c>
      <c r="F49" s="61">
        <v>1.7</v>
      </c>
      <c r="G49" s="61">
        <v>3.5</v>
      </c>
      <c r="H49" s="61">
        <v>1.8</v>
      </c>
      <c r="I49" s="61">
        <v>5.5</v>
      </c>
      <c r="J49" s="61">
        <v>2.72</v>
      </c>
      <c r="K49" s="61">
        <v>4.66</v>
      </c>
      <c r="L49" s="61">
        <v>7.89</v>
      </c>
      <c r="M49" s="61">
        <v>16.95</v>
      </c>
      <c r="N49" s="61">
        <v>19.98</v>
      </c>
      <c r="O49" s="61">
        <v>53</v>
      </c>
      <c r="P49" s="61">
        <v>48.5</v>
      </c>
      <c r="Q49" s="61">
        <v>61.3</v>
      </c>
    </row>
    <row r="50" spans="1:17" ht="15.75" thickBot="1" x14ac:dyDescent="0.3">
      <c r="A50" s="54"/>
      <c r="B50" s="57"/>
      <c r="C50" s="59">
        <f>AVERAGE(C47:C49)</f>
        <v>5.9933333333333332</v>
      </c>
      <c r="D50" s="62">
        <f t="shared" ref="D50:Q50" si="11">AVERAGE(D47:D49)</f>
        <v>8.663333333333334</v>
      </c>
      <c r="E50" s="59">
        <f t="shared" si="11"/>
        <v>1.4333333333333333</v>
      </c>
      <c r="F50" s="62">
        <f t="shared" si="11"/>
        <v>2.3000000000000003</v>
      </c>
      <c r="G50" s="62">
        <f t="shared" si="11"/>
        <v>4</v>
      </c>
      <c r="H50" s="62">
        <f t="shared" si="11"/>
        <v>1.5999999999999999</v>
      </c>
      <c r="I50" s="62">
        <f t="shared" si="11"/>
        <v>4.833333333333333</v>
      </c>
      <c r="J50" s="62">
        <f t="shared" si="11"/>
        <v>4.3533333333333335</v>
      </c>
      <c r="K50" s="62">
        <f t="shared" si="11"/>
        <v>6.3900000000000006</v>
      </c>
      <c r="L50" s="62">
        <f t="shared" si="11"/>
        <v>10.729999999999999</v>
      </c>
      <c r="M50" s="62">
        <f t="shared" si="11"/>
        <v>17.246666666666666</v>
      </c>
      <c r="N50" s="62">
        <f t="shared" si="11"/>
        <v>18.760000000000002</v>
      </c>
      <c r="O50" s="62">
        <f t="shared" si="11"/>
        <v>56.5</v>
      </c>
      <c r="P50" s="62">
        <f t="shared" si="11"/>
        <v>50.033333333333331</v>
      </c>
      <c r="Q50" s="62">
        <f t="shared" si="11"/>
        <v>65.333333333333329</v>
      </c>
    </row>
    <row r="51" spans="1:17" ht="15.75" thickBot="1" x14ac:dyDescent="0.3">
      <c r="A51" s="55">
        <v>14</v>
      </c>
      <c r="B51" s="57" t="s">
        <v>19</v>
      </c>
      <c r="C51" s="60">
        <v>5.42</v>
      </c>
      <c r="D51" s="61">
        <v>9.7200000000000006</v>
      </c>
      <c r="E51" s="60">
        <v>3.2</v>
      </c>
      <c r="F51" s="61">
        <v>4</v>
      </c>
      <c r="G51" s="61">
        <v>4.5</v>
      </c>
      <c r="H51" s="61">
        <v>3</v>
      </c>
      <c r="I51" s="61">
        <v>5.5</v>
      </c>
      <c r="J51" s="61">
        <v>3.21</v>
      </c>
      <c r="K51" s="61">
        <v>7.29</v>
      </c>
      <c r="L51" s="61">
        <v>11.03</v>
      </c>
      <c r="M51" s="61">
        <v>15.76</v>
      </c>
      <c r="N51" s="61">
        <v>16.59</v>
      </c>
      <c r="O51" s="61">
        <v>50.4</v>
      </c>
      <c r="P51" s="61">
        <v>65.2</v>
      </c>
      <c r="Q51" s="61">
        <v>72.7</v>
      </c>
    </row>
    <row r="52" spans="1:17" ht="15.75" thickBot="1" x14ac:dyDescent="0.3">
      <c r="A52" s="54">
        <v>38</v>
      </c>
      <c r="B52" s="57" t="s">
        <v>19</v>
      </c>
      <c r="C52" s="60">
        <v>3.78</v>
      </c>
      <c r="D52" s="61">
        <v>6.86</v>
      </c>
      <c r="E52" s="60">
        <v>2</v>
      </c>
      <c r="F52" s="61">
        <v>3.5</v>
      </c>
      <c r="G52" s="61">
        <v>3.5</v>
      </c>
      <c r="H52" s="61">
        <v>2.2999999999999998</v>
      </c>
      <c r="I52" s="61">
        <v>6</v>
      </c>
      <c r="J52" s="61">
        <v>2.6</v>
      </c>
      <c r="K52" s="61">
        <v>6.11</v>
      </c>
      <c r="L52" s="61">
        <v>8.1999999999999993</v>
      </c>
      <c r="M52" s="61">
        <v>13.03</v>
      </c>
      <c r="N52" s="61">
        <v>13.2</v>
      </c>
      <c r="O52" s="61">
        <v>51</v>
      </c>
      <c r="P52" s="61">
        <v>60.2</v>
      </c>
      <c r="Q52" s="61">
        <v>55.2</v>
      </c>
    </row>
    <row r="53" spans="1:17" ht="15.75" thickBot="1" x14ac:dyDescent="0.3">
      <c r="A53" s="54">
        <v>56</v>
      </c>
      <c r="B53" s="57" t="s">
        <v>19</v>
      </c>
      <c r="C53" s="60">
        <v>3.33</v>
      </c>
      <c r="D53" s="61">
        <v>7.45</v>
      </c>
      <c r="E53" s="60">
        <v>2.2000000000000002</v>
      </c>
      <c r="F53" s="61">
        <v>2.5</v>
      </c>
      <c r="G53" s="61">
        <v>4.5</v>
      </c>
      <c r="H53" s="61">
        <v>2.7</v>
      </c>
      <c r="I53" s="61">
        <v>5.5</v>
      </c>
      <c r="J53" s="61">
        <v>3.35</v>
      </c>
      <c r="K53" s="61">
        <v>5.77</v>
      </c>
      <c r="L53" s="61">
        <v>6.79</v>
      </c>
      <c r="M53" s="61">
        <v>14.86</v>
      </c>
      <c r="N53" s="61">
        <v>14.99</v>
      </c>
      <c r="O53" s="61">
        <v>53.6</v>
      </c>
      <c r="P53" s="61">
        <v>48.8</v>
      </c>
      <c r="Q53" s="61">
        <v>71.900000000000006</v>
      </c>
    </row>
    <row r="54" spans="1:17" ht="15.75" thickBot="1" x14ac:dyDescent="0.3">
      <c r="A54" s="54"/>
      <c r="B54" s="57"/>
      <c r="C54" s="59">
        <f>AVERAGE(C51:C53)</f>
        <v>4.1766666666666667</v>
      </c>
      <c r="D54" s="62">
        <f t="shared" ref="D54:Q54" si="12">AVERAGE(D51:D53)</f>
        <v>8.01</v>
      </c>
      <c r="E54" s="59">
        <f t="shared" si="12"/>
        <v>2.4666666666666668</v>
      </c>
      <c r="F54" s="62">
        <f t="shared" si="12"/>
        <v>3.3333333333333335</v>
      </c>
      <c r="G54" s="62">
        <f t="shared" si="12"/>
        <v>4.166666666666667</v>
      </c>
      <c r="H54" s="62">
        <f t="shared" si="12"/>
        <v>2.6666666666666665</v>
      </c>
      <c r="I54" s="62">
        <f t="shared" si="12"/>
        <v>5.666666666666667</v>
      </c>
      <c r="J54" s="62">
        <f t="shared" si="12"/>
        <v>3.0533333333333332</v>
      </c>
      <c r="K54" s="62">
        <f t="shared" si="12"/>
        <v>6.3900000000000006</v>
      </c>
      <c r="L54" s="62">
        <f t="shared" si="12"/>
        <v>8.673333333333332</v>
      </c>
      <c r="M54" s="62">
        <f t="shared" si="12"/>
        <v>14.549999999999999</v>
      </c>
      <c r="N54" s="62">
        <f t="shared" si="12"/>
        <v>14.926666666666668</v>
      </c>
      <c r="O54" s="62">
        <f t="shared" si="12"/>
        <v>51.666666666666664</v>
      </c>
      <c r="P54" s="62">
        <f t="shared" si="12"/>
        <v>58.066666666666663</v>
      </c>
      <c r="Q54" s="62">
        <f t="shared" si="12"/>
        <v>66.600000000000009</v>
      </c>
    </row>
    <row r="55" spans="1:17" ht="15.75" thickBot="1" x14ac:dyDescent="0.3">
      <c r="A55" s="55">
        <v>3</v>
      </c>
      <c r="B55" s="57" t="s">
        <v>10</v>
      </c>
      <c r="C55" s="60">
        <v>4.9000000000000004</v>
      </c>
      <c r="D55" s="61">
        <v>10.51</v>
      </c>
      <c r="E55" s="60">
        <v>1.3</v>
      </c>
      <c r="F55" s="61">
        <v>1.5</v>
      </c>
      <c r="G55" s="61">
        <v>4.5</v>
      </c>
      <c r="H55" s="61">
        <v>1.5</v>
      </c>
      <c r="I55" s="61">
        <v>5</v>
      </c>
      <c r="J55" s="61">
        <v>4.21</v>
      </c>
      <c r="K55" s="61">
        <v>6.87</v>
      </c>
      <c r="L55" s="61">
        <v>10.77</v>
      </c>
      <c r="M55" s="61">
        <v>16.8</v>
      </c>
      <c r="N55" s="61">
        <v>17.52</v>
      </c>
      <c r="O55" s="61">
        <v>48.5</v>
      </c>
      <c r="P55" s="61">
        <v>55.8</v>
      </c>
      <c r="Q55" s="61">
        <v>76.7</v>
      </c>
    </row>
    <row r="56" spans="1:17" ht="15.75" thickBot="1" x14ac:dyDescent="0.3">
      <c r="A56" s="54">
        <v>29</v>
      </c>
      <c r="B56" s="57" t="s">
        <v>10</v>
      </c>
      <c r="C56" s="60">
        <v>4.2</v>
      </c>
      <c r="D56" s="61">
        <v>4.8</v>
      </c>
      <c r="E56" s="60">
        <v>2</v>
      </c>
      <c r="F56" s="61">
        <v>3.5</v>
      </c>
      <c r="G56" s="61">
        <v>4.5</v>
      </c>
      <c r="H56" s="61">
        <v>2.5</v>
      </c>
      <c r="I56" s="61">
        <v>6</v>
      </c>
      <c r="J56" s="61">
        <v>1.76</v>
      </c>
      <c r="K56" s="61">
        <v>4.25</v>
      </c>
      <c r="L56" s="61">
        <v>7.79</v>
      </c>
      <c r="M56" s="61">
        <v>15.12</v>
      </c>
      <c r="N56" s="61">
        <v>16.46</v>
      </c>
      <c r="O56" s="61">
        <v>52.6</v>
      </c>
      <c r="P56" s="61">
        <v>52.3</v>
      </c>
      <c r="Q56" s="61">
        <v>64.7</v>
      </c>
    </row>
    <row r="57" spans="1:17" ht="15.75" thickBot="1" x14ac:dyDescent="0.3">
      <c r="A57" s="55">
        <v>41</v>
      </c>
      <c r="B57" s="57" t="s">
        <v>10</v>
      </c>
      <c r="C57" s="60">
        <v>2.89</v>
      </c>
      <c r="D57" s="61">
        <v>4.07</v>
      </c>
      <c r="E57" s="60">
        <v>0.5</v>
      </c>
      <c r="F57" s="61">
        <v>2</v>
      </c>
      <c r="G57" s="61">
        <v>3</v>
      </c>
      <c r="H57" s="61">
        <v>1.5</v>
      </c>
      <c r="I57" s="61">
        <v>4.5</v>
      </c>
      <c r="J57" s="61">
        <v>2.6</v>
      </c>
      <c r="K57" s="61">
        <v>4.17</v>
      </c>
      <c r="L57" s="61">
        <v>7.39</v>
      </c>
      <c r="M57" s="61">
        <v>14.57</v>
      </c>
      <c r="N57" s="61">
        <v>17.09</v>
      </c>
      <c r="O57" s="61">
        <v>50.7</v>
      </c>
      <c r="P57" s="61">
        <v>44.5</v>
      </c>
      <c r="Q57" s="61">
        <v>67.599999999999994</v>
      </c>
    </row>
    <row r="58" spans="1:17" ht="15.75" thickBot="1" x14ac:dyDescent="0.3">
      <c r="A58" s="55"/>
      <c r="B58" s="57"/>
      <c r="C58" s="59">
        <f>AVERAGE(C55:C57)</f>
        <v>3.9966666666666675</v>
      </c>
      <c r="D58" s="62">
        <f t="shared" ref="D58:Q58" si="13">AVERAGE(D55:D57)</f>
        <v>6.46</v>
      </c>
      <c r="E58" s="59">
        <f t="shared" si="13"/>
        <v>1.2666666666666666</v>
      </c>
      <c r="F58" s="62">
        <f t="shared" si="13"/>
        <v>2.3333333333333335</v>
      </c>
      <c r="G58" s="62">
        <f t="shared" si="13"/>
        <v>4</v>
      </c>
      <c r="H58" s="62">
        <f t="shared" si="13"/>
        <v>1.8333333333333333</v>
      </c>
      <c r="I58" s="62">
        <f t="shared" si="13"/>
        <v>5.166666666666667</v>
      </c>
      <c r="J58" s="62">
        <f t="shared" si="13"/>
        <v>2.8566666666666669</v>
      </c>
      <c r="K58" s="62">
        <f t="shared" si="13"/>
        <v>5.0966666666666667</v>
      </c>
      <c r="L58" s="62">
        <f t="shared" si="13"/>
        <v>8.65</v>
      </c>
      <c r="M58" s="62">
        <f t="shared" si="13"/>
        <v>15.496666666666668</v>
      </c>
      <c r="N58" s="62">
        <f t="shared" si="13"/>
        <v>17.023333333333337</v>
      </c>
      <c r="O58" s="62">
        <f t="shared" si="13"/>
        <v>50.6</v>
      </c>
      <c r="P58" s="62">
        <f t="shared" si="13"/>
        <v>50.866666666666667</v>
      </c>
      <c r="Q58" s="62">
        <f t="shared" si="13"/>
        <v>69.666666666666671</v>
      </c>
    </row>
    <row r="59" spans="1:17" ht="15.75" thickBot="1" x14ac:dyDescent="0.3">
      <c r="A59" s="53">
        <v>1</v>
      </c>
      <c r="B59" s="58" t="s">
        <v>3</v>
      </c>
      <c r="C59" s="60">
        <v>5.97</v>
      </c>
      <c r="D59" s="61">
        <v>10.53</v>
      </c>
      <c r="E59" s="60">
        <v>3</v>
      </c>
      <c r="F59" s="61">
        <v>4</v>
      </c>
      <c r="G59" s="61">
        <v>5.5</v>
      </c>
      <c r="H59" s="61">
        <v>4</v>
      </c>
      <c r="I59" s="61">
        <v>7</v>
      </c>
      <c r="J59" s="61">
        <v>4.13</v>
      </c>
      <c r="K59" s="61">
        <v>7.46</v>
      </c>
      <c r="L59" s="61">
        <v>12.3</v>
      </c>
      <c r="M59" s="61">
        <v>15.9</v>
      </c>
      <c r="N59" s="61">
        <v>16.62</v>
      </c>
      <c r="O59" s="61">
        <v>53.1</v>
      </c>
      <c r="P59" s="61">
        <v>57.4</v>
      </c>
      <c r="Q59" s="61">
        <v>64.3</v>
      </c>
    </row>
    <row r="60" spans="1:17" ht="15.75" thickBot="1" x14ac:dyDescent="0.3">
      <c r="A60" s="54">
        <v>37</v>
      </c>
      <c r="B60" s="57" t="s">
        <v>3</v>
      </c>
      <c r="C60" s="60">
        <v>4.17</v>
      </c>
      <c r="D60" s="61">
        <v>11.57</v>
      </c>
      <c r="E60" s="60">
        <v>3</v>
      </c>
      <c r="F60" s="61">
        <v>4.5</v>
      </c>
      <c r="G60" s="61">
        <v>4.5</v>
      </c>
      <c r="H60" s="61">
        <v>3.5</v>
      </c>
      <c r="I60" s="61">
        <v>7.5</v>
      </c>
      <c r="J60" s="61">
        <v>2.99</v>
      </c>
      <c r="K60" s="61">
        <v>8.2200000000000006</v>
      </c>
      <c r="L60" s="61">
        <v>11.92</v>
      </c>
      <c r="M60" s="61">
        <v>17.28</v>
      </c>
      <c r="N60" s="61">
        <v>17.66</v>
      </c>
      <c r="O60" s="61">
        <v>40.5</v>
      </c>
      <c r="P60" s="61">
        <v>57.3</v>
      </c>
      <c r="Q60" s="61">
        <v>69.599999999999994</v>
      </c>
    </row>
    <row r="61" spans="1:17" ht="15.75" thickBot="1" x14ac:dyDescent="0.3">
      <c r="A61" s="54">
        <v>60</v>
      </c>
      <c r="B61" s="57" t="s">
        <v>3</v>
      </c>
      <c r="C61" s="60">
        <v>2.2999999999999998</v>
      </c>
      <c r="D61" s="61">
        <v>7.96</v>
      </c>
      <c r="E61" s="60">
        <v>1.5</v>
      </c>
      <c r="F61" s="61">
        <v>2.4</v>
      </c>
      <c r="G61" s="61">
        <v>4</v>
      </c>
      <c r="H61" s="61">
        <v>1.5</v>
      </c>
      <c r="I61" s="61">
        <v>6</v>
      </c>
      <c r="J61" s="61">
        <v>2.74</v>
      </c>
      <c r="K61" s="61">
        <v>5.92</v>
      </c>
      <c r="L61" s="61">
        <v>6.97</v>
      </c>
      <c r="M61" s="61">
        <v>16.989999999999998</v>
      </c>
      <c r="N61" s="61">
        <v>17.53</v>
      </c>
      <c r="O61" s="61">
        <v>50.7</v>
      </c>
      <c r="P61" s="61">
        <v>42.4</v>
      </c>
      <c r="Q61" s="61">
        <v>78.3</v>
      </c>
    </row>
    <row r="62" spans="1:17" ht="15.75" thickBot="1" x14ac:dyDescent="0.3">
      <c r="A62" s="54"/>
      <c r="B62" s="57"/>
      <c r="C62" s="60">
        <f>AVERAGE(C59:C61)</f>
        <v>4.1466666666666674</v>
      </c>
      <c r="D62" s="61">
        <f t="shared" ref="D62:Q62" si="14">AVERAGE(D59:D61)</f>
        <v>10.020000000000001</v>
      </c>
      <c r="E62" s="60">
        <f t="shared" si="14"/>
        <v>2.5</v>
      </c>
      <c r="F62" s="61">
        <f t="shared" si="14"/>
        <v>3.6333333333333333</v>
      </c>
      <c r="G62" s="61">
        <f t="shared" si="14"/>
        <v>4.666666666666667</v>
      </c>
      <c r="H62" s="61">
        <f t="shared" si="14"/>
        <v>3</v>
      </c>
      <c r="I62" s="61">
        <f t="shared" si="14"/>
        <v>6.833333333333333</v>
      </c>
      <c r="J62" s="61">
        <f t="shared" si="14"/>
        <v>3.2866666666666666</v>
      </c>
      <c r="K62" s="61">
        <f t="shared" si="14"/>
        <v>7.2</v>
      </c>
      <c r="L62" s="61">
        <f t="shared" si="14"/>
        <v>10.396666666666667</v>
      </c>
      <c r="M62" s="61">
        <f t="shared" si="14"/>
        <v>16.723333333333333</v>
      </c>
      <c r="N62" s="61">
        <f t="shared" si="14"/>
        <v>17.27</v>
      </c>
      <c r="O62" s="61">
        <f t="shared" si="14"/>
        <v>48.1</v>
      </c>
      <c r="P62" s="61">
        <f t="shared" si="14"/>
        <v>52.366666666666667</v>
      </c>
      <c r="Q62" s="61">
        <f t="shared" si="14"/>
        <v>70.733333333333334</v>
      </c>
    </row>
    <row r="63" spans="1:17" ht="15.75" thickBot="1" x14ac:dyDescent="0.3">
      <c r="A63" s="55">
        <v>20</v>
      </c>
      <c r="B63" s="57" t="s">
        <v>25</v>
      </c>
      <c r="C63" s="60">
        <v>5.25</v>
      </c>
      <c r="D63" s="61">
        <v>8.4600000000000009</v>
      </c>
      <c r="E63" s="60">
        <v>1.2</v>
      </c>
      <c r="F63" s="61">
        <v>2</v>
      </c>
      <c r="G63" s="61">
        <v>4</v>
      </c>
      <c r="H63" s="61">
        <v>0.5</v>
      </c>
      <c r="I63" s="61">
        <v>4</v>
      </c>
      <c r="J63" s="61">
        <v>5.44</v>
      </c>
      <c r="K63" s="61">
        <v>8.11</v>
      </c>
      <c r="L63" s="61">
        <v>12</v>
      </c>
      <c r="M63" s="61">
        <v>18.87</v>
      </c>
      <c r="N63" s="61">
        <v>21.64</v>
      </c>
      <c r="O63" s="61">
        <v>53.5</v>
      </c>
      <c r="P63" s="61">
        <v>56.6</v>
      </c>
      <c r="Q63" s="61">
        <v>53.6</v>
      </c>
    </row>
    <row r="64" spans="1:17" ht="15.75" thickBot="1" x14ac:dyDescent="0.3">
      <c r="A64" s="54">
        <v>35</v>
      </c>
      <c r="B64" s="57" t="s">
        <v>25</v>
      </c>
      <c r="C64" s="60">
        <v>4.8499999999999996</v>
      </c>
      <c r="D64" s="61">
        <v>10.8</v>
      </c>
      <c r="E64" s="60">
        <v>1.4</v>
      </c>
      <c r="F64" s="61">
        <v>2.5</v>
      </c>
      <c r="G64" s="61">
        <v>4</v>
      </c>
      <c r="H64" s="61">
        <v>2.5</v>
      </c>
      <c r="I64" s="61">
        <v>7.5</v>
      </c>
      <c r="J64" s="61">
        <v>4.4000000000000004</v>
      </c>
      <c r="K64" s="61">
        <v>6.92</v>
      </c>
      <c r="L64" s="61">
        <v>12.35</v>
      </c>
      <c r="M64" s="61">
        <v>17.399999999999999</v>
      </c>
      <c r="N64" s="61">
        <v>19.88</v>
      </c>
      <c r="O64" s="61">
        <v>54.3</v>
      </c>
      <c r="P64" s="61">
        <v>56.3</v>
      </c>
      <c r="Q64" s="61">
        <v>57.6</v>
      </c>
    </row>
    <row r="65" spans="1:17" ht="15.75" thickBot="1" x14ac:dyDescent="0.3">
      <c r="A65" s="54">
        <v>58</v>
      </c>
      <c r="B65" s="57" t="s">
        <v>25</v>
      </c>
      <c r="C65" s="60">
        <v>2.58</v>
      </c>
      <c r="D65" s="61">
        <v>7.73</v>
      </c>
      <c r="E65" s="60">
        <v>1.8</v>
      </c>
      <c r="F65" s="61">
        <v>2.5</v>
      </c>
      <c r="G65" s="61">
        <v>3.5</v>
      </c>
      <c r="H65" s="61">
        <v>1.3</v>
      </c>
      <c r="I65" s="61">
        <v>5</v>
      </c>
      <c r="J65" s="61">
        <v>2.0099999999999998</v>
      </c>
      <c r="K65" s="61">
        <v>4.5199999999999996</v>
      </c>
      <c r="L65" s="61">
        <v>6.54</v>
      </c>
      <c r="M65" s="61">
        <v>15.61</v>
      </c>
      <c r="N65" s="61">
        <v>18.100000000000001</v>
      </c>
      <c r="O65" s="61">
        <v>55.4</v>
      </c>
      <c r="P65" s="61">
        <v>48.1</v>
      </c>
      <c r="Q65" s="61">
        <v>67.599999999999994</v>
      </c>
    </row>
    <row r="66" spans="1:17" ht="15.75" thickBot="1" x14ac:dyDescent="0.3">
      <c r="A66" s="54"/>
      <c r="B66" s="57"/>
      <c r="C66" s="59">
        <f>AVERAGE(C63:C65)</f>
        <v>4.2266666666666666</v>
      </c>
      <c r="D66" s="62">
        <f t="shared" ref="D66:Q66" si="15">AVERAGE(D63:D65)</f>
        <v>8.9966666666666679</v>
      </c>
      <c r="E66" s="59">
        <f t="shared" si="15"/>
        <v>1.4666666666666666</v>
      </c>
      <c r="F66" s="62">
        <f t="shared" si="15"/>
        <v>2.3333333333333335</v>
      </c>
      <c r="G66" s="62">
        <f t="shared" si="15"/>
        <v>3.8333333333333335</v>
      </c>
      <c r="H66" s="62">
        <f t="shared" si="15"/>
        <v>1.4333333333333333</v>
      </c>
      <c r="I66" s="62">
        <f t="shared" si="15"/>
        <v>5.5</v>
      </c>
      <c r="J66" s="62">
        <f t="shared" si="15"/>
        <v>3.9499999999999997</v>
      </c>
      <c r="K66" s="62">
        <f t="shared" si="15"/>
        <v>6.5166666666666657</v>
      </c>
      <c r="L66" s="62">
        <f t="shared" si="15"/>
        <v>10.296666666666667</v>
      </c>
      <c r="M66" s="62">
        <f t="shared" si="15"/>
        <v>17.293333333333333</v>
      </c>
      <c r="N66" s="62">
        <f t="shared" si="15"/>
        <v>19.873333333333331</v>
      </c>
      <c r="O66" s="62">
        <f t="shared" si="15"/>
        <v>54.4</v>
      </c>
      <c r="P66" s="62">
        <f t="shared" si="15"/>
        <v>53.666666666666664</v>
      </c>
      <c r="Q66" s="62">
        <f t="shared" si="15"/>
        <v>59.6</v>
      </c>
    </row>
    <row r="67" spans="1:17" ht="15.75" thickBot="1" x14ac:dyDescent="0.3">
      <c r="A67" s="55">
        <v>13</v>
      </c>
      <c r="B67" s="57" t="s">
        <v>18</v>
      </c>
      <c r="C67" s="60">
        <v>6.81</v>
      </c>
      <c r="D67" s="61">
        <v>12.38</v>
      </c>
      <c r="E67" s="60">
        <v>3.2</v>
      </c>
      <c r="F67" s="61">
        <v>4.5</v>
      </c>
      <c r="G67" s="61">
        <v>5.5</v>
      </c>
      <c r="H67" s="61">
        <v>3.5</v>
      </c>
      <c r="I67" s="61">
        <v>6.5</v>
      </c>
      <c r="J67" s="61">
        <v>3.78</v>
      </c>
      <c r="K67" s="61">
        <v>7.99</v>
      </c>
      <c r="L67" s="61">
        <v>11.84</v>
      </c>
      <c r="M67" s="61">
        <v>17.05</v>
      </c>
      <c r="N67" s="61">
        <v>14.54</v>
      </c>
      <c r="O67" s="61">
        <v>50.9</v>
      </c>
      <c r="P67" s="61">
        <v>57.3</v>
      </c>
      <c r="Q67" s="61">
        <v>61.4</v>
      </c>
    </row>
    <row r="68" spans="1:17" ht="15.75" thickBot="1" x14ac:dyDescent="0.3">
      <c r="A68" s="54">
        <v>33</v>
      </c>
      <c r="B68" s="57" t="s">
        <v>18</v>
      </c>
      <c r="C68" s="60">
        <v>4.91</v>
      </c>
      <c r="D68" s="61">
        <v>7.34</v>
      </c>
      <c r="E68" s="60">
        <v>2.5</v>
      </c>
      <c r="F68" s="61">
        <v>2.7</v>
      </c>
      <c r="G68" s="61">
        <v>4</v>
      </c>
      <c r="H68" s="61">
        <v>3.5</v>
      </c>
      <c r="I68" s="61">
        <v>6</v>
      </c>
      <c r="J68" s="61">
        <v>4.3899999999999997</v>
      </c>
      <c r="K68" s="61">
        <v>6.89</v>
      </c>
      <c r="L68" s="61">
        <v>10.58</v>
      </c>
      <c r="M68" s="61">
        <v>15.65</v>
      </c>
      <c r="N68" s="61">
        <v>14.9</v>
      </c>
      <c r="O68" s="61">
        <v>53.2</v>
      </c>
      <c r="P68" s="61">
        <v>54.9</v>
      </c>
      <c r="Q68" s="61">
        <v>57.2</v>
      </c>
    </row>
    <row r="69" spans="1:17" ht="15.75" thickBot="1" x14ac:dyDescent="0.3">
      <c r="A69" s="55">
        <v>46</v>
      </c>
      <c r="B69" s="57" t="s">
        <v>18</v>
      </c>
      <c r="C69" s="60">
        <v>3.3</v>
      </c>
      <c r="D69" s="61">
        <v>3.74</v>
      </c>
      <c r="E69" s="60">
        <v>1.2</v>
      </c>
      <c r="F69" s="61">
        <v>1.2</v>
      </c>
      <c r="G69" s="61">
        <v>3</v>
      </c>
      <c r="H69" s="61">
        <v>0.5</v>
      </c>
      <c r="I69" s="61">
        <v>4.5</v>
      </c>
      <c r="J69" s="61">
        <v>1.98</v>
      </c>
      <c r="K69" s="61">
        <v>4.01</v>
      </c>
      <c r="L69" s="61">
        <v>7.35</v>
      </c>
      <c r="M69" s="61">
        <v>15.4</v>
      </c>
      <c r="N69" s="61">
        <v>15.79</v>
      </c>
      <c r="O69" s="61">
        <v>47.3</v>
      </c>
      <c r="P69" s="61">
        <v>45</v>
      </c>
      <c r="Q69" s="61">
        <v>63.9</v>
      </c>
    </row>
    <row r="70" spans="1:17" ht="15.75" thickBot="1" x14ac:dyDescent="0.3">
      <c r="A70" s="55"/>
      <c r="B70" s="57"/>
      <c r="C70" s="59">
        <f>AVERAGE(C67:C69)</f>
        <v>5.0066666666666668</v>
      </c>
      <c r="D70" s="62">
        <f t="shared" ref="D70:Q70" si="16">AVERAGE(D67:D69)</f>
        <v>7.82</v>
      </c>
      <c r="E70" s="59">
        <f t="shared" si="16"/>
        <v>2.3000000000000003</v>
      </c>
      <c r="F70" s="62">
        <f t="shared" si="16"/>
        <v>2.8000000000000003</v>
      </c>
      <c r="G70" s="62">
        <f t="shared" si="16"/>
        <v>4.166666666666667</v>
      </c>
      <c r="H70" s="62">
        <f t="shared" si="16"/>
        <v>2.5</v>
      </c>
      <c r="I70" s="62">
        <f t="shared" si="16"/>
        <v>5.666666666666667</v>
      </c>
      <c r="J70" s="62">
        <f t="shared" si="16"/>
        <v>3.3833333333333333</v>
      </c>
      <c r="K70" s="62">
        <f t="shared" si="16"/>
        <v>6.2966666666666669</v>
      </c>
      <c r="L70" s="62">
        <f t="shared" si="16"/>
        <v>9.9233333333333338</v>
      </c>
      <c r="M70" s="62">
        <f t="shared" si="16"/>
        <v>16.033333333333335</v>
      </c>
      <c r="N70" s="62">
        <f t="shared" si="16"/>
        <v>15.076666666666666</v>
      </c>
      <c r="O70" s="62">
        <f t="shared" si="16"/>
        <v>50.466666666666661</v>
      </c>
      <c r="P70" s="62">
        <f t="shared" si="16"/>
        <v>52.4</v>
      </c>
      <c r="Q70" s="62">
        <f t="shared" si="16"/>
        <v>60.833333333333336</v>
      </c>
    </row>
    <row r="71" spans="1:17" ht="15.75" thickBot="1" x14ac:dyDescent="0.3">
      <c r="A71" s="55">
        <v>12</v>
      </c>
      <c r="B71" s="57" t="s">
        <v>17</v>
      </c>
      <c r="C71" s="60">
        <v>5.53</v>
      </c>
      <c r="D71" s="61">
        <v>8.02</v>
      </c>
      <c r="E71" s="60">
        <v>2</v>
      </c>
      <c r="F71" s="61">
        <v>3</v>
      </c>
      <c r="G71" s="61">
        <v>5</v>
      </c>
      <c r="H71" s="61">
        <v>2</v>
      </c>
      <c r="I71" s="61">
        <v>5.5</v>
      </c>
      <c r="J71" s="61">
        <v>3.18</v>
      </c>
      <c r="K71" s="61">
        <v>7.03</v>
      </c>
      <c r="L71" s="61">
        <v>10.27</v>
      </c>
      <c r="M71" s="61">
        <v>15.14</v>
      </c>
      <c r="N71" s="61">
        <v>16.739999999999998</v>
      </c>
      <c r="O71" s="61">
        <v>55.8</v>
      </c>
      <c r="P71" s="61">
        <v>56.3</v>
      </c>
      <c r="Q71" s="61">
        <v>63.5</v>
      </c>
    </row>
    <row r="72" spans="1:17" ht="15.75" thickBot="1" x14ac:dyDescent="0.3">
      <c r="A72" s="54">
        <v>32</v>
      </c>
      <c r="B72" s="57" t="s">
        <v>17</v>
      </c>
      <c r="C72" s="60">
        <v>4.51</v>
      </c>
      <c r="D72" s="61">
        <v>10.59</v>
      </c>
      <c r="E72" s="60">
        <v>1.7</v>
      </c>
      <c r="F72" s="61">
        <v>3</v>
      </c>
      <c r="G72" s="61">
        <v>4.5</v>
      </c>
      <c r="H72" s="61">
        <v>2.2999999999999998</v>
      </c>
      <c r="I72" s="61">
        <v>6.5</v>
      </c>
      <c r="J72" s="61">
        <v>3.15</v>
      </c>
      <c r="K72" s="61">
        <v>6.64</v>
      </c>
      <c r="L72" s="61">
        <v>11.77</v>
      </c>
      <c r="M72" s="61">
        <v>16.43</v>
      </c>
      <c r="N72" s="61">
        <v>15.16</v>
      </c>
      <c r="O72" s="61">
        <v>52.6</v>
      </c>
      <c r="P72" s="61">
        <v>57.8</v>
      </c>
      <c r="Q72" s="61">
        <v>73.900000000000006</v>
      </c>
    </row>
    <row r="73" spans="1:17" ht="15.75" thickBot="1" x14ac:dyDescent="0.3">
      <c r="A73" s="55">
        <v>42</v>
      </c>
      <c r="B73" s="57" t="s">
        <v>17</v>
      </c>
      <c r="C73" s="60">
        <v>3.67</v>
      </c>
      <c r="D73" s="61">
        <v>4.13</v>
      </c>
      <c r="E73" s="60">
        <v>1.5</v>
      </c>
      <c r="F73" s="61">
        <v>1</v>
      </c>
      <c r="G73" s="61">
        <v>2</v>
      </c>
      <c r="H73" s="61">
        <v>2.5</v>
      </c>
      <c r="I73" s="61">
        <v>3.5</v>
      </c>
      <c r="J73" s="61">
        <v>4.2</v>
      </c>
      <c r="K73" s="61">
        <v>5.4</v>
      </c>
      <c r="L73" s="61">
        <v>9.59</v>
      </c>
      <c r="M73" s="61">
        <v>15.52</v>
      </c>
      <c r="N73" s="61">
        <v>14.44</v>
      </c>
      <c r="O73" s="61">
        <v>55.4</v>
      </c>
      <c r="P73" s="61">
        <v>51.3</v>
      </c>
      <c r="Q73" s="61">
        <v>63</v>
      </c>
    </row>
    <row r="74" spans="1:17" ht="15.75" thickBot="1" x14ac:dyDescent="0.3">
      <c r="A74" s="55"/>
      <c r="B74" s="57"/>
      <c r="C74" s="59">
        <f>AVERAGE(C71:C73)</f>
        <v>4.5699999999999994</v>
      </c>
      <c r="D74" s="62">
        <f t="shared" ref="D74:Q74" si="17">AVERAGE(D71:D73)</f>
        <v>7.5799999999999992</v>
      </c>
      <c r="E74" s="59">
        <f t="shared" si="17"/>
        <v>1.7333333333333334</v>
      </c>
      <c r="F74" s="62">
        <f t="shared" si="17"/>
        <v>2.3333333333333335</v>
      </c>
      <c r="G74" s="62">
        <f t="shared" si="17"/>
        <v>3.8333333333333335</v>
      </c>
      <c r="H74" s="62">
        <f t="shared" si="17"/>
        <v>2.2666666666666666</v>
      </c>
      <c r="I74" s="62">
        <f t="shared" si="17"/>
        <v>5.166666666666667</v>
      </c>
      <c r="J74" s="62">
        <f t="shared" si="17"/>
        <v>3.5100000000000002</v>
      </c>
      <c r="K74" s="62">
        <f t="shared" si="17"/>
        <v>6.3566666666666665</v>
      </c>
      <c r="L74" s="62">
        <f t="shared" si="17"/>
        <v>10.543333333333333</v>
      </c>
      <c r="M74" s="62">
        <f t="shared" si="17"/>
        <v>15.696666666666667</v>
      </c>
      <c r="N74" s="62">
        <f t="shared" si="17"/>
        <v>15.446666666666665</v>
      </c>
      <c r="O74" s="62">
        <f t="shared" si="17"/>
        <v>54.6</v>
      </c>
      <c r="P74" s="62">
        <f t="shared" si="17"/>
        <v>55.133333333333326</v>
      </c>
      <c r="Q74" s="62">
        <f t="shared" si="17"/>
        <v>66.8</v>
      </c>
    </row>
    <row r="75" spans="1:17" ht="15.75" thickBot="1" x14ac:dyDescent="0.3">
      <c r="A75" s="55">
        <v>9</v>
      </c>
      <c r="B75" s="57" t="s">
        <v>15</v>
      </c>
      <c r="C75" s="60">
        <v>4.79</v>
      </c>
      <c r="D75" s="61">
        <v>9.92</v>
      </c>
      <c r="E75" s="60">
        <v>1.5</v>
      </c>
      <c r="F75" s="61">
        <v>2.2000000000000002</v>
      </c>
      <c r="G75" s="61">
        <v>3</v>
      </c>
      <c r="H75" s="61">
        <v>1.5</v>
      </c>
      <c r="I75" s="61">
        <v>3.5</v>
      </c>
      <c r="J75" s="61">
        <v>5.28</v>
      </c>
      <c r="K75" s="61">
        <v>8.25</v>
      </c>
      <c r="L75" s="61">
        <v>11.76</v>
      </c>
      <c r="M75" s="61">
        <v>17.149999999999999</v>
      </c>
      <c r="N75" s="61">
        <v>18.11</v>
      </c>
      <c r="O75" s="61">
        <v>47.7</v>
      </c>
      <c r="P75" s="61">
        <v>52.1</v>
      </c>
      <c r="Q75" s="61">
        <v>74.099999999999994</v>
      </c>
    </row>
    <row r="76" spans="1:17" ht="15.75" thickBot="1" x14ac:dyDescent="0.3">
      <c r="A76" s="54">
        <v>40</v>
      </c>
      <c r="B76" s="57" t="s">
        <v>15</v>
      </c>
      <c r="C76" s="60">
        <v>4.0199999999999996</v>
      </c>
      <c r="D76" s="61">
        <v>5.88</v>
      </c>
      <c r="E76" s="60">
        <v>1</v>
      </c>
      <c r="F76" s="61">
        <v>1</v>
      </c>
      <c r="G76" s="61">
        <v>2</v>
      </c>
      <c r="H76" s="61">
        <v>0.5</v>
      </c>
      <c r="I76" s="61">
        <v>4</v>
      </c>
      <c r="J76" s="61">
        <v>3.4</v>
      </c>
      <c r="K76" s="61">
        <v>5.35</v>
      </c>
      <c r="L76" s="61">
        <v>9.2100000000000009</v>
      </c>
      <c r="M76" s="61">
        <v>15.52</v>
      </c>
      <c r="N76" s="61">
        <v>13.49</v>
      </c>
      <c r="O76" s="61">
        <v>52.1</v>
      </c>
      <c r="P76" s="61">
        <v>49.1</v>
      </c>
      <c r="Q76" s="61">
        <v>67.900000000000006</v>
      </c>
    </row>
    <row r="77" spans="1:17" ht="15.75" thickBot="1" x14ac:dyDescent="0.3">
      <c r="A77" s="55">
        <v>48</v>
      </c>
      <c r="B77" s="57" t="s">
        <v>15</v>
      </c>
      <c r="C77" s="60">
        <v>2</v>
      </c>
      <c r="D77" s="61">
        <v>6.88</v>
      </c>
      <c r="E77" s="60">
        <v>2</v>
      </c>
      <c r="F77" s="61">
        <v>2.2999999999999998</v>
      </c>
      <c r="G77" s="61">
        <v>4</v>
      </c>
      <c r="H77" s="61">
        <v>2.5</v>
      </c>
      <c r="I77" s="61">
        <v>6</v>
      </c>
      <c r="J77" s="61">
        <v>3.22</v>
      </c>
      <c r="K77" s="61">
        <v>6.95</v>
      </c>
      <c r="L77" s="61">
        <v>10.5</v>
      </c>
      <c r="M77" s="61">
        <v>14.69</v>
      </c>
      <c r="N77" s="61">
        <v>16.510000000000002</v>
      </c>
      <c r="O77" s="61">
        <v>50.8</v>
      </c>
      <c r="P77" s="61">
        <v>59.2</v>
      </c>
      <c r="Q77" s="61">
        <v>70</v>
      </c>
    </row>
    <row r="78" spans="1:17" ht="15.75" thickBot="1" x14ac:dyDescent="0.3">
      <c r="A78" s="55"/>
      <c r="B78" s="57"/>
      <c r="C78" s="59">
        <f>AVERAGE(C75:C77)</f>
        <v>3.6033333333333331</v>
      </c>
      <c r="D78" s="62">
        <f t="shared" ref="D78:Q78" si="18">AVERAGE(D75:D77)</f>
        <v>7.56</v>
      </c>
      <c r="E78" s="59">
        <f t="shared" si="18"/>
        <v>1.5</v>
      </c>
      <c r="F78" s="62">
        <f t="shared" si="18"/>
        <v>1.8333333333333333</v>
      </c>
      <c r="G78" s="62">
        <f t="shared" si="18"/>
        <v>3</v>
      </c>
      <c r="H78" s="62">
        <f t="shared" si="18"/>
        <v>1.5</v>
      </c>
      <c r="I78" s="62">
        <f t="shared" si="18"/>
        <v>4.5</v>
      </c>
      <c r="J78" s="62">
        <f t="shared" si="18"/>
        <v>3.9666666666666668</v>
      </c>
      <c r="K78" s="62">
        <f t="shared" si="18"/>
        <v>6.8500000000000005</v>
      </c>
      <c r="L78" s="62">
        <f t="shared" si="18"/>
        <v>10.49</v>
      </c>
      <c r="M78" s="62">
        <f t="shared" si="18"/>
        <v>15.786666666666667</v>
      </c>
      <c r="N78" s="62">
        <f t="shared" si="18"/>
        <v>16.036666666666665</v>
      </c>
      <c r="O78" s="62">
        <f t="shared" si="18"/>
        <v>50.20000000000001</v>
      </c>
      <c r="P78" s="62">
        <f t="shared" si="18"/>
        <v>53.466666666666669</v>
      </c>
      <c r="Q78" s="62">
        <f t="shared" si="18"/>
        <v>70.666666666666671</v>
      </c>
    </row>
    <row r="79" spans="1:17" ht="15.75" thickBot="1" x14ac:dyDescent="0.3">
      <c r="A79" s="55">
        <v>7</v>
      </c>
      <c r="B79" s="57" t="s">
        <v>56</v>
      </c>
      <c r="C79" s="60">
        <v>3.5</v>
      </c>
      <c r="D79" s="61">
        <v>4.6900000000000004</v>
      </c>
      <c r="E79" s="60">
        <v>0.7</v>
      </c>
      <c r="F79" s="61">
        <v>1</v>
      </c>
      <c r="G79" s="61">
        <v>1.7</v>
      </c>
      <c r="H79" s="61">
        <v>0.3</v>
      </c>
      <c r="I79" s="61">
        <v>3</v>
      </c>
      <c r="J79" s="61">
        <v>5.5</v>
      </c>
      <c r="K79" s="61">
        <v>5.25</v>
      </c>
      <c r="L79" s="61">
        <v>9.41</v>
      </c>
      <c r="M79" s="61">
        <v>14.25</v>
      </c>
      <c r="N79" s="61">
        <v>16.73</v>
      </c>
      <c r="O79" s="61">
        <v>51.5</v>
      </c>
      <c r="P79" s="61">
        <v>55.9</v>
      </c>
      <c r="Q79" s="61">
        <v>72.400000000000006</v>
      </c>
    </row>
    <row r="80" spans="1:17" ht="15.75" thickBot="1" x14ac:dyDescent="0.3">
      <c r="A80" s="54">
        <v>22</v>
      </c>
      <c r="B80" s="57" t="s">
        <v>56</v>
      </c>
      <c r="C80" s="60">
        <v>8.7200000000000006</v>
      </c>
      <c r="D80" s="61">
        <v>10.210000000000001</v>
      </c>
      <c r="E80" s="60">
        <v>2</v>
      </c>
      <c r="F80" s="61">
        <v>2.5</v>
      </c>
      <c r="G80" s="61">
        <v>3.5</v>
      </c>
      <c r="H80" s="61">
        <v>1.3</v>
      </c>
      <c r="I80" s="61"/>
      <c r="J80" s="61">
        <v>3.44</v>
      </c>
      <c r="K80" s="61">
        <v>6.91</v>
      </c>
      <c r="L80" s="61">
        <v>13.33</v>
      </c>
      <c r="M80" s="61">
        <v>14.11</v>
      </c>
      <c r="N80" s="61"/>
      <c r="O80" s="61">
        <v>50.3</v>
      </c>
      <c r="P80" s="61">
        <v>54.2</v>
      </c>
      <c r="Q80" s="61">
        <v>47</v>
      </c>
    </row>
    <row r="81" spans="1:17" ht="15.75" thickBot="1" x14ac:dyDescent="0.3">
      <c r="A81" s="55">
        <v>47</v>
      </c>
      <c r="B81" s="57" t="s">
        <v>56</v>
      </c>
      <c r="C81" s="60">
        <v>3.63</v>
      </c>
      <c r="D81" s="61">
        <v>3.92</v>
      </c>
      <c r="E81" s="60">
        <v>2</v>
      </c>
      <c r="F81" s="61">
        <v>1.8</v>
      </c>
      <c r="G81" s="61">
        <v>3.5</v>
      </c>
      <c r="H81" s="61">
        <v>2</v>
      </c>
      <c r="I81" s="61">
        <v>4.5</v>
      </c>
      <c r="J81" s="61">
        <v>2.19</v>
      </c>
      <c r="K81" s="61">
        <v>3.17</v>
      </c>
      <c r="L81" s="61">
        <v>8.4</v>
      </c>
      <c r="M81" s="61">
        <v>17.399999999999999</v>
      </c>
      <c r="N81" s="61">
        <v>14.65</v>
      </c>
      <c r="O81" s="61">
        <v>52.6</v>
      </c>
      <c r="P81" s="61">
        <v>46.2</v>
      </c>
      <c r="Q81" s="61">
        <v>67.3</v>
      </c>
    </row>
    <row r="82" spans="1:17" x14ac:dyDescent="0.25">
      <c r="C82" s="65">
        <f>AVERAGE(C79:C81)</f>
        <v>5.2833333333333341</v>
      </c>
      <c r="D82" s="64">
        <f t="shared" ref="D82:Q82" si="19">AVERAGE(D79:D81)</f>
        <v>6.2733333333333334</v>
      </c>
      <c r="E82" s="65">
        <f t="shared" si="19"/>
        <v>1.5666666666666667</v>
      </c>
      <c r="F82" s="63">
        <f t="shared" si="19"/>
        <v>1.7666666666666666</v>
      </c>
      <c r="G82" s="63">
        <f t="shared" si="19"/>
        <v>2.9</v>
      </c>
      <c r="H82" s="63">
        <f t="shared" si="19"/>
        <v>1.2</v>
      </c>
      <c r="I82" s="63">
        <f t="shared" si="19"/>
        <v>3.75</v>
      </c>
      <c r="J82" s="63">
        <f t="shared" si="19"/>
        <v>3.7099999999999995</v>
      </c>
      <c r="K82" s="63">
        <f t="shared" si="19"/>
        <v>5.1100000000000003</v>
      </c>
      <c r="L82" s="63">
        <f t="shared" si="19"/>
        <v>10.38</v>
      </c>
      <c r="M82" s="63">
        <f t="shared" si="19"/>
        <v>15.253333333333332</v>
      </c>
      <c r="N82" s="63">
        <f t="shared" si="19"/>
        <v>15.690000000000001</v>
      </c>
      <c r="O82" s="64">
        <f t="shared" si="19"/>
        <v>51.466666666666669</v>
      </c>
      <c r="P82" s="64">
        <f t="shared" si="19"/>
        <v>52.1</v>
      </c>
      <c r="Q82" s="64">
        <f t="shared" si="19"/>
        <v>62.233333333333327</v>
      </c>
    </row>
  </sheetData>
  <mergeCells count="4">
    <mergeCell ref="C1:D1"/>
    <mergeCell ref="E1:I1"/>
    <mergeCell ref="J1:N1"/>
    <mergeCell ref="O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5"/>
  <sheetViews>
    <sheetView workbookViewId="0">
      <selection activeCell="M2" sqref="M2"/>
    </sheetView>
  </sheetViews>
  <sheetFormatPr defaultRowHeight="15" x14ac:dyDescent="0.25"/>
  <cols>
    <col min="1" max="1" width="10.85546875" customWidth="1"/>
    <col min="2" max="2" width="10.42578125" customWidth="1"/>
    <col min="3" max="3" width="13.42578125" customWidth="1"/>
    <col min="4" max="4" width="12.7109375" customWidth="1"/>
    <col min="5" max="5" width="12.5703125" customWidth="1"/>
    <col min="6" max="6" width="14.42578125" customWidth="1"/>
    <col min="7" max="7" width="13.140625" customWidth="1"/>
    <col min="8" max="8" width="12.5703125" customWidth="1"/>
    <col min="9" max="9" width="11.7109375" customWidth="1"/>
    <col min="11" max="11" width="11.5703125" customWidth="1"/>
    <col min="12" max="12" width="11.42578125" customWidth="1"/>
    <col min="13" max="13" width="12.5703125" customWidth="1"/>
    <col min="14" max="14" width="13.42578125" customWidth="1"/>
    <col min="16" max="16" width="10" customWidth="1"/>
    <col min="17" max="17" width="11.42578125" customWidth="1"/>
    <col min="18" max="18" width="12.85546875" customWidth="1"/>
    <col min="19" max="19" width="12" customWidth="1"/>
    <col min="21" max="21" width="10.28515625" customWidth="1"/>
    <col min="22" max="22" width="10.85546875" customWidth="1"/>
    <col min="23" max="23" width="13.140625" customWidth="1"/>
    <col min="24" max="24" width="12.7109375" customWidth="1"/>
  </cols>
  <sheetData>
    <row r="1" spans="1:24" x14ac:dyDescent="0.25">
      <c r="A1" s="91" t="s">
        <v>46</v>
      </c>
      <c r="B1" s="91"/>
      <c r="C1" s="91"/>
      <c r="D1" s="91"/>
      <c r="E1" s="91"/>
      <c r="F1" s="91"/>
      <c r="G1" s="91"/>
      <c r="H1" s="91"/>
      <c r="I1" s="34"/>
      <c r="J1" s="35"/>
      <c r="K1" s="90"/>
      <c r="L1" s="90"/>
      <c r="M1" s="90"/>
      <c r="N1" s="34"/>
      <c r="O1" s="35"/>
      <c r="P1" s="90"/>
      <c r="Q1" s="90"/>
      <c r="R1" s="90"/>
      <c r="S1" s="34"/>
      <c r="T1" s="35"/>
      <c r="U1" s="90"/>
      <c r="V1" s="90"/>
      <c r="W1" s="90"/>
      <c r="X1" s="34"/>
    </row>
    <row r="2" spans="1:24" x14ac:dyDescent="0.25">
      <c r="A2" s="36" t="s">
        <v>28</v>
      </c>
      <c r="B2" s="36" t="s">
        <v>29</v>
      </c>
      <c r="C2" s="36" t="s">
        <v>30</v>
      </c>
      <c r="D2" s="37" t="s">
        <v>31</v>
      </c>
      <c r="E2" s="37" t="s">
        <v>32</v>
      </c>
      <c r="F2" s="37" t="s">
        <v>33</v>
      </c>
      <c r="G2" s="37" t="s">
        <v>34</v>
      </c>
      <c r="H2" s="37" t="s">
        <v>35</v>
      </c>
      <c r="I2" s="35"/>
      <c r="J2" s="35"/>
      <c r="K2" s="33"/>
      <c r="L2" s="35"/>
      <c r="M2" s="35"/>
      <c r="N2" s="33"/>
      <c r="O2" s="33"/>
      <c r="P2" s="33"/>
      <c r="Q2" s="35"/>
    </row>
    <row r="3" spans="1:24" x14ac:dyDescent="0.25">
      <c r="A3" s="31" t="s">
        <v>0</v>
      </c>
      <c r="B3" s="31" t="s">
        <v>27</v>
      </c>
      <c r="C3" s="31" t="s">
        <v>2</v>
      </c>
      <c r="D3" s="31" t="s">
        <v>1</v>
      </c>
      <c r="E3" s="31" t="s">
        <v>1</v>
      </c>
      <c r="F3" s="31" t="s">
        <v>1</v>
      </c>
      <c r="G3" s="31" t="s">
        <v>1</v>
      </c>
      <c r="H3" s="31" t="s">
        <v>1</v>
      </c>
      <c r="I3" s="34"/>
      <c r="J3" s="35"/>
      <c r="K3" s="34"/>
      <c r="L3" s="34"/>
      <c r="M3" s="35"/>
      <c r="N3" s="34"/>
      <c r="O3" s="34"/>
      <c r="P3" s="34"/>
      <c r="Q3" s="34"/>
    </row>
    <row r="4" spans="1:24" x14ac:dyDescent="0.25">
      <c r="A4" s="9">
        <v>1</v>
      </c>
      <c r="B4" s="9">
        <v>1</v>
      </c>
      <c r="C4" s="9">
        <v>1</v>
      </c>
      <c r="D4" s="42">
        <v>5</v>
      </c>
      <c r="E4" s="43">
        <v>8</v>
      </c>
      <c r="F4" s="43">
        <v>10</v>
      </c>
      <c r="G4" s="43">
        <v>11</v>
      </c>
      <c r="H4" s="43">
        <v>11</v>
      </c>
      <c r="I4" s="33"/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33"/>
      <c r="Q4" s="33"/>
    </row>
    <row r="5" spans="1:24" x14ac:dyDescent="0.25">
      <c r="A5" s="9">
        <v>1</v>
      </c>
      <c r="B5" s="9">
        <v>1</v>
      </c>
      <c r="C5" s="9">
        <v>2</v>
      </c>
      <c r="D5" s="42">
        <v>5</v>
      </c>
      <c r="E5" s="44">
        <v>9</v>
      </c>
      <c r="F5" s="44">
        <v>9</v>
      </c>
      <c r="G5" s="44">
        <v>12</v>
      </c>
      <c r="H5" s="44">
        <v>12</v>
      </c>
      <c r="I5" s="33"/>
      <c r="J5" s="67" t="s">
        <v>23</v>
      </c>
      <c r="K5" s="33">
        <f>AVERAGE(D4:D7)</f>
        <v>5.5</v>
      </c>
      <c r="L5" s="33">
        <f t="shared" ref="L5:O5" si="0">AVERAGE(E4:E7)</f>
        <v>8.5</v>
      </c>
      <c r="M5" s="33">
        <f t="shared" si="0"/>
        <v>9.25</v>
      </c>
      <c r="N5" s="33">
        <f t="shared" si="0"/>
        <v>11.5</v>
      </c>
      <c r="O5" s="33">
        <f t="shared" si="0"/>
        <v>11.5</v>
      </c>
      <c r="P5" s="33"/>
      <c r="Q5" s="33"/>
    </row>
    <row r="6" spans="1:24" x14ac:dyDescent="0.25">
      <c r="A6" s="9">
        <v>1</v>
      </c>
      <c r="B6" s="9">
        <v>1</v>
      </c>
      <c r="C6" s="9">
        <v>3</v>
      </c>
      <c r="D6" s="42">
        <v>7</v>
      </c>
      <c r="E6" s="44">
        <v>9</v>
      </c>
      <c r="F6" s="44">
        <v>9</v>
      </c>
      <c r="G6" s="44">
        <v>12</v>
      </c>
      <c r="H6" s="44">
        <v>12</v>
      </c>
      <c r="I6" s="33"/>
      <c r="J6" s="68" t="s">
        <v>20</v>
      </c>
      <c r="K6" s="33">
        <f>AVERAGE(D8:D11)</f>
        <v>6.5</v>
      </c>
      <c r="L6" s="33">
        <f t="shared" ref="L6:O6" si="1">AVERAGE(E8:E11)</f>
        <v>9</v>
      </c>
      <c r="M6" s="33">
        <f t="shared" si="1"/>
        <v>10.25</v>
      </c>
      <c r="N6" s="33">
        <f t="shared" si="1"/>
        <v>13.25</v>
      </c>
      <c r="O6" s="33">
        <f t="shared" si="1"/>
        <v>13.25</v>
      </c>
      <c r="P6" s="33"/>
      <c r="Q6" s="33"/>
    </row>
    <row r="7" spans="1:24" x14ac:dyDescent="0.25">
      <c r="A7" s="9">
        <v>1</v>
      </c>
      <c r="B7" s="9">
        <v>1</v>
      </c>
      <c r="C7" s="9">
        <v>4</v>
      </c>
      <c r="D7" s="42">
        <v>5</v>
      </c>
      <c r="E7" s="41">
        <v>8</v>
      </c>
      <c r="F7" s="41">
        <v>9</v>
      </c>
      <c r="G7" s="41">
        <v>11</v>
      </c>
      <c r="H7" s="41">
        <v>11</v>
      </c>
      <c r="I7" s="33"/>
      <c r="J7" s="68" t="s">
        <v>13</v>
      </c>
      <c r="K7" s="33">
        <f>AVERAGE(D12:D15)</f>
        <v>4.25</v>
      </c>
      <c r="L7" s="33">
        <f t="shared" ref="L7:O7" si="2">AVERAGE(E12:E15)</f>
        <v>7</v>
      </c>
      <c r="M7" s="33">
        <f t="shared" si="2"/>
        <v>8</v>
      </c>
      <c r="N7" s="33">
        <f t="shared" si="2"/>
        <v>12</v>
      </c>
      <c r="O7" s="33">
        <f t="shared" si="2"/>
        <v>13.5</v>
      </c>
      <c r="P7" s="33"/>
      <c r="Q7" s="33"/>
    </row>
    <row r="8" spans="1:24" x14ac:dyDescent="0.25">
      <c r="A8" s="9">
        <v>1</v>
      </c>
      <c r="B8" s="9">
        <v>2</v>
      </c>
      <c r="C8" s="9">
        <v>1</v>
      </c>
      <c r="D8" s="42">
        <v>7</v>
      </c>
      <c r="E8" s="43">
        <v>11</v>
      </c>
      <c r="F8" s="44">
        <v>11</v>
      </c>
      <c r="G8" s="44">
        <v>13</v>
      </c>
      <c r="H8" s="44">
        <v>14</v>
      </c>
      <c r="I8" s="33"/>
      <c r="J8" s="68" t="s">
        <v>9</v>
      </c>
      <c r="K8" s="33">
        <f>AVERAGE(D16:D19)</f>
        <v>6.25</v>
      </c>
      <c r="L8" s="33">
        <f t="shared" ref="L8:O8" si="3">AVERAGE(E16:E19)</f>
        <v>9.5</v>
      </c>
      <c r="M8" s="33">
        <f t="shared" si="3"/>
        <v>10.5</v>
      </c>
      <c r="N8" s="33">
        <f t="shared" si="3"/>
        <v>14.25</v>
      </c>
      <c r="O8" s="33">
        <f t="shared" si="3"/>
        <v>14.5</v>
      </c>
      <c r="P8" s="33"/>
      <c r="Q8" s="33"/>
    </row>
    <row r="9" spans="1:24" x14ac:dyDescent="0.25">
      <c r="A9" s="9">
        <v>1</v>
      </c>
      <c r="B9" s="9">
        <v>2</v>
      </c>
      <c r="C9" s="9">
        <v>2</v>
      </c>
      <c r="D9" s="42">
        <v>7</v>
      </c>
      <c r="E9" s="44">
        <v>8</v>
      </c>
      <c r="F9" s="43">
        <v>9</v>
      </c>
      <c r="G9" s="43">
        <v>12</v>
      </c>
      <c r="H9" s="43">
        <v>12</v>
      </c>
      <c r="I9" s="33"/>
      <c r="J9" s="68" t="s">
        <v>12</v>
      </c>
      <c r="K9" s="33">
        <f>AVERAGE(D20:D23)</f>
        <v>5.5</v>
      </c>
      <c r="L9" s="33">
        <f t="shared" ref="L9:O9" si="4">AVERAGE(E20:E23)</f>
        <v>7.25</v>
      </c>
      <c r="M9" s="33">
        <f t="shared" si="4"/>
        <v>9</v>
      </c>
      <c r="N9" s="33">
        <f t="shared" si="4"/>
        <v>11.5</v>
      </c>
      <c r="O9" s="33">
        <f t="shared" si="4"/>
        <v>11</v>
      </c>
      <c r="P9" s="33"/>
      <c r="Q9" s="33"/>
    </row>
    <row r="10" spans="1:24" x14ac:dyDescent="0.25">
      <c r="A10" s="9">
        <v>1</v>
      </c>
      <c r="B10" s="9">
        <v>2</v>
      </c>
      <c r="C10" s="9">
        <v>3</v>
      </c>
      <c r="D10" s="42">
        <v>6</v>
      </c>
      <c r="E10" s="44">
        <v>8</v>
      </c>
      <c r="F10" s="43">
        <v>11</v>
      </c>
      <c r="G10" s="43">
        <v>15</v>
      </c>
      <c r="H10" s="43">
        <v>14</v>
      </c>
      <c r="I10" s="33"/>
      <c r="J10" s="68" t="s">
        <v>22</v>
      </c>
      <c r="K10" s="33">
        <f>AVERAGE(D24:D27)</f>
        <v>6.25</v>
      </c>
      <c r="L10" s="33">
        <f t="shared" ref="L10:O10" si="5">AVERAGE(E24:E27)</f>
        <v>8.5</v>
      </c>
      <c r="M10" s="33">
        <f t="shared" si="5"/>
        <v>10.5</v>
      </c>
      <c r="N10" s="33">
        <f t="shared" si="5"/>
        <v>12.5</v>
      </c>
      <c r="O10" s="33">
        <f t="shared" si="5"/>
        <v>13</v>
      </c>
      <c r="P10" s="33"/>
      <c r="Q10" s="33"/>
    </row>
    <row r="11" spans="1:24" x14ac:dyDescent="0.25">
      <c r="A11" s="9">
        <v>1</v>
      </c>
      <c r="B11" s="9">
        <v>2</v>
      </c>
      <c r="C11" s="9">
        <v>4</v>
      </c>
      <c r="D11" s="42">
        <v>6</v>
      </c>
      <c r="E11" s="41">
        <f>AVERAGE(E8:E10)</f>
        <v>9</v>
      </c>
      <c r="F11" s="41">
        <v>10</v>
      </c>
      <c r="G11" s="41">
        <v>13</v>
      </c>
      <c r="H11" s="41">
        <v>13</v>
      </c>
      <c r="I11" s="33"/>
      <c r="J11" s="68" t="s">
        <v>4</v>
      </c>
      <c r="K11" s="33">
        <f>AVERAGE(D28:D31)</f>
        <v>6</v>
      </c>
      <c r="L11" s="33">
        <f t="shared" ref="L11:O11" si="6">AVERAGE(E28:E31)</f>
        <v>8.5</v>
      </c>
      <c r="M11" s="33">
        <f t="shared" si="6"/>
        <v>10.5</v>
      </c>
      <c r="N11" s="33">
        <f t="shared" si="6"/>
        <v>12.5</v>
      </c>
      <c r="O11" s="33">
        <f t="shared" si="6"/>
        <v>14.5</v>
      </c>
      <c r="P11" s="33"/>
      <c r="Q11" s="33"/>
    </row>
    <row r="12" spans="1:24" x14ac:dyDescent="0.25">
      <c r="A12" s="9">
        <v>1</v>
      </c>
      <c r="B12" s="9">
        <v>3</v>
      </c>
      <c r="C12" s="9">
        <v>1</v>
      </c>
      <c r="D12" s="42">
        <v>4</v>
      </c>
      <c r="E12" s="43">
        <v>7</v>
      </c>
      <c r="F12" s="43">
        <v>8</v>
      </c>
      <c r="G12" s="43">
        <v>12</v>
      </c>
      <c r="H12" s="43">
        <v>12</v>
      </c>
      <c r="I12" s="33"/>
      <c r="J12" s="68" t="s">
        <v>24</v>
      </c>
      <c r="K12" s="33">
        <f>AVERAGE(D32:D35)</f>
        <v>5.5</v>
      </c>
      <c r="L12" s="33">
        <f t="shared" ref="L12:O12" si="7">AVERAGE(E32:E35)</f>
        <v>8</v>
      </c>
      <c r="M12" s="33">
        <f t="shared" si="7"/>
        <v>10.5</v>
      </c>
      <c r="N12" s="33">
        <f t="shared" si="7"/>
        <v>13.5</v>
      </c>
      <c r="O12" s="33">
        <f t="shared" si="7"/>
        <v>15.5</v>
      </c>
      <c r="P12" s="33"/>
      <c r="Q12" s="33"/>
    </row>
    <row r="13" spans="1:24" x14ac:dyDescent="0.25">
      <c r="A13" s="9">
        <v>1</v>
      </c>
      <c r="B13" s="9">
        <v>3</v>
      </c>
      <c r="C13" s="9">
        <v>2</v>
      </c>
      <c r="D13" s="42">
        <v>4</v>
      </c>
      <c r="E13" s="44">
        <v>7</v>
      </c>
      <c r="F13" s="44">
        <v>8</v>
      </c>
      <c r="G13" s="44">
        <v>12</v>
      </c>
      <c r="H13" s="44">
        <v>15</v>
      </c>
      <c r="I13" s="33"/>
      <c r="J13" s="68" t="s">
        <v>11</v>
      </c>
      <c r="K13" s="33">
        <f>AVERAGE(D36:D39)</f>
        <v>6</v>
      </c>
      <c r="L13" s="33">
        <f t="shared" ref="L13:O13" si="8">AVERAGE(E36:E39)</f>
        <v>8</v>
      </c>
      <c r="M13" s="33">
        <f t="shared" si="8"/>
        <v>10</v>
      </c>
      <c r="N13" s="33">
        <f t="shared" si="8"/>
        <v>11.5</v>
      </c>
      <c r="O13" s="33">
        <f t="shared" si="8"/>
        <v>11.25</v>
      </c>
      <c r="P13" s="33"/>
      <c r="Q13" s="33"/>
    </row>
    <row r="14" spans="1:24" x14ac:dyDescent="0.25">
      <c r="A14" s="9">
        <v>1</v>
      </c>
      <c r="B14" s="9">
        <v>3</v>
      </c>
      <c r="C14" s="9">
        <v>3</v>
      </c>
      <c r="D14" s="42">
        <v>5</v>
      </c>
      <c r="E14" s="44">
        <v>7</v>
      </c>
      <c r="F14" s="43">
        <v>8</v>
      </c>
      <c r="G14" s="43">
        <v>12</v>
      </c>
      <c r="H14" s="43">
        <v>14</v>
      </c>
      <c r="I14" s="33"/>
      <c r="J14" s="68" t="s">
        <v>21</v>
      </c>
      <c r="K14" s="33">
        <f>AVERAGE(D40:D43)</f>
        <v>6</v>
      </c>
      <c r="L14" s="33">
        <f t="shared" ref="L14:O14" si="9">AVERAGE(E40:E43)</f>
        <v>8</v>
      </c>
      <c r="M14" s="33">
        <f t="shared" si="9"/>
        <v>10</v>
      </c>
      <c r="N14" s="33">
        <f t="shared" si="9"/>
        <v>13.25</v>
      </c>
      <c r="O14" s="33">
        <f t="shared" si="9"/>
        <v>12</v>
      </c>
      <c r="P14" s="33"/>
      <c r="Q14" s="33"/>
    </row>
    <row r="15" spans="1:24" x14ac:dyDescent="0.25">
      <c r="A15" s="9">
        <v>1</v>
      </c>
      <c r="B15" s="9">
        <v>3</v>
      </c>
      <c r="C15" s="9">
        <v>4</v>
      </c>
      <c r="D15" s="42">
        <v>4</v>
      </c>
      <c r="E15" s="43">
        <v>7</v>
      </c>
      <c r="F15" s="41">
        <f>AVERAGE(F12:F14)</f>
        <v>8</v>
      </c>
      <c r="G15" s="41">
        <f t="shared" ref="G15" si="10">AVERAGE(G12:G14)</f>
        <v>12</v>
      </c>
      <c r="H15" s="41">
        <v>13</v>
      </c>
      <c r="I15" s="33"/>
      <c r="J15" s="68" t="s">
        <v>16</v>
      </c>
      <c r="K15" s="33">
        <f>AVERAGE(D44:D47)</f>
        <v>6</v>
      </c>
      <c r="L15" s="33">
        <f t="shared" ref="L15:O15" si="11">AVERAGE(E44:E47)</f>
        <v>8.25</v>
      </c>
      <c r="M15" s="33">
        <f t="shared" si="11"/>
        <v>9.5</v>
      </c>
      <c r="N15" s="33">
        <f t="shared" si="11"/>
        <v>13.25</v>
      </c>
      <c r="O15" s="33">
        <f t="shared" si="11"/>
        <v>13.25</v>
      </c>
      <c r="P15" s="33"/>
      <c r="Q15" s="33"/>
    </row>
    <row r="16" spans="1:24" x14ac:dyDescent="0.25">
      <c r="A16" s="9">
        <v>1</v>
      </c>
      <c r="B16" s="9">
        <v>4</v>
      </c>
      <c r="C16" s="9">
        <v>1</v>
      </c>
      <c r="D16" s="45">
        <v>7</v>
      </c>
      <c r="E16" s="43">
        <v>11</v>
      </c>
      <c r="F16" s="43">
        <v>11</v>
      </c>
      <c r="G16" s="43">
        <v>13</v>
      </c>
      <c r="H16" s="43">
        <v>12</v>
      </c>
      <c r="I16" s="33"/>
      <c r="J16" s="68" t="s">
        <v>14</v>
      </c>
      <c r="K16" s="33">
        <f>AVERAGE(D48:D51)</f>
        <v>5.5</v>
      </c>
      <c r="L16" s="33">
        <f t="shared" ref="L16:O16" si="12">AVERAGE(E48:E51)</f>
        <v>8.25</v>
      </c>
      <c r="M16" s="33">
        <f t="shared" si="12"/>
        <v>9.5</v>
      </c>
      <c r="N16" s="33">
        <f t="shared" si="12"/>
        <v>12.25</v>
      </c>
      <c r="O16" s="33">
        <f t="shared" si="12"/>
        <v>13</v>
      </c>
      <c r="P16" s="33"/>
      <c r="Q16" s="33"/>
    </row>
    <row r="17" spans="1:17" x14ac:dyDescent="0.25">
      <c r="A17" s="9">
        <v>1</v>
      </c>
      <c r="B17" s="9">
        <v>4</v>
      </c>
      <c r="C17" s="9">
        <v>2</v>
      </c>
      <c r="D17" s="45">
        <v>6</v>
      </c>
      <c r="E17" s="43">
        <v>10</v>
      </c>
      <c r="F17" s="43">
        <v>10</v>
      </c>
      <c r="G17" s="43">
        <v>14</v>
      </c>
      <c r="H17" s="43">
        <v>15</v>
      </c>
      <c r="I17" s="33"/>
      <c r="J17" s="68" t="s">
        <v>19</v>
      </c>
      <c r="K17" s="33">
        <f>AVERAGE(D52:D55)</f>
        <v>6</v>
      </c>
      <c r="L17" s="33">
        <f t="shared" ref="L17:O17" si="13">AVERAGE(E52:E55)</f>
        <v>8.5</v>
      </c>
      <c r="M17" s="33">
        <f t="shared" si="13"/>
        <v>9.5</v>
      </c>
      <c r="N17" s="33">
        <f t="shared" si="13"/>
        <v>12.25</v>
      </c>
      <c r="O17" s="33">
        <f t="shared" si="13"/>
        <v>12.25</v>
      </c>
      <c r="P17" s="33"/>
      <c r="Q17" s="33"/>
    </row>
    <row r="18" spans="1:17" x14ac:dyDescent="0.25">
      <c r="A18" s="9">
        <v>1</v>
      </c>
      <c r="B18" s="9">
        <v>4</v>
      </c>
      <c r="C18" s="9">
        <v>3</v>
      </c>
      <c r="D18" s="45">
        <v>6</v>
      </c>
      <c r="E18" s="43">
        <v>8</v>
      </c>
      <c r="F18" s="44">
        <v>11</v>
      </c>
      <c r="G18" s="44">
        <v>16</v>
      </c>
      <c r="H18" s="44">
        <v>17</v>
      </c>
      <c r="I18" s="33"/>
      <c r="J18" s="68" t="s">
        <v>10</v>
      </c>
      <c r="K18" s="33">
        <f>AVERAGE(D56:D59)</f>
        <v>4.5</v>
      </c>
      <c r="L18" s="33">
        <f t="shared" ref="L18:O18" si="14">AVERAGE(E56:E59)</f>
        <v>7.5</v>
      </c>
      <c r="M18" s="33">
        <f t="shared" si="14"/>
        <v>9.25</v>
      </c>
      <c r="N18" s="33">
        <f t="shared" si="14"/>
        <v>12.5</v>
      </c>
      <c r="O18" s="33">
        <f t="shared" si="14"/>
        <v>12.25</v>
      </c>
      <c r="P18" s="33"/>
      <c r="Q18" s="33"/>
    </row>
    <row r="19" spans="1:17" x14ac:dyDescent="0.25">
      <c r="A19" s="9">
        <v>1</v>
      </c>
      <c r="B19" s="9">
        <v>4</v>
      </c>
      <c r="C19" s="9">
        <v>4</v>
      </c>
      <c r="D19" s="42">
        <v>6</v>
      </c>
      <c r="E19" s="41">
        <v>9</v>
      </c>
      <c r="F19" s="41">
        <v>10</v>
      </c>
      <c r="G19" s="41">
        <v>14</v>
      </c>
      <c r="H19" s="41">
        <v>14</v>
      </c>
      <c r="I19" s="33"/>
      <c r="J19" s="68" t="s">
        <v>3</v>
      </c>
      <c r="K19" s="33">
        <f>AVERAGE(D60:D63)</f>
        <v>7</v>
      </c>
      <c r="L19" s="33">
        <f t="shared" ref="L19:O19" si="15">AVERAGE(E60:E63)</f>
        <v>8.5</v>
      </c>
      <c r="M19" s="33">
        <f t="shared" si="15"/>
        <v>9.5</v>
      </c>
      <c r="N19" s="33">
        <f t="shared" si="15"/>
        <v>13.25</v>
      </c>
      <c r="O19" s="33">
        <f t="shared" si="15"/>
        <v>13</v>
      </c>
      <c r="P19" s="33"/>
      <c r="Q19" s="33"/>
    </row>
    <row r="20" spans="1:17" x14ac:dyDescent="0.25">
      <c r="A20" s="9">
        <v>2</v>
      </c>
      <c r="B20" s="9">
        <v>1</v>
      </c>
      <c r="C20" s="9">
        <v>1</v>
      </c>
      <c r="D20" s="42">
        <v>6</v>
      </c>
      <c r="E20" s="44">
        <v>8</v>
      </c>
      <c r="F20" s="44">
        <v>10</v>
      </c>
      <c r="G20" s="44">
        <v>10</v>
      </c>
      <c r="H20" s="44">
        <v>9</v>
      </c>
      <c r="I20" s="33"/>
      <c r="J20" s="68" t="s">
        <v>25</v>
      </c>
      <c r="K20" s="33">
        <f>AVERAGE(D64:D67)</f>
        <v>6.25</v>
      </c>
      <c r="L20" s="33">
        <f t="shared" ref="L20:O20" si="16">AVERAGE(E64:E67)</f>
        <v>9</v>
      </c>
      <c r="M20" s="33">
        <f t="shared" si="16"/>
        <v>10.5</v>
      </c>
      <c r="N20" s="33">
        <f t="shared" si="16"/>
        <v>14</v>
      </c>
      <c r="O20" s="33">
        <f t="shared" si="16"/>
        <v>14.25</v>
      </c>
      <c r="P20" s="33"/>
      <c r="Q20" s="33"/>
    </row>
    <row r="21" spans="1:17" x14ac:dyDescent="0.25">
      <c r="A21" s="9">
        <v>2</v>
      </c>
      <c r="B21" s="9">
        <v>1</v>
      </c>
      <c r="C21" s="9">
        <v>2</v>
      </c>
      <c r="D21" s="42">
        <v>6</v>
      </c>
      <c r="E21" s="43">
        <v>8</v>
      </c>
      <c r="F21" s="43">
        <v>8</v>
      </c>
      <c r="G21" s="43">
        <v>12</v>
      </c>
      <c r="H21" s="43">
        <v>11</v>
      </c>
      <c r="I21" s="33"/>
      <c r="J21" s="68" t="s">
        <v>18</v>
      </c>
      <c r="K21" s="33">
        <f>AVERAGE(D68:D71)</f>
        <v>6.25</v>
      </c>
      <c r="L21" s="33">
        <f t="shared" ref="L21:O21" si="17">AVERAGE(E68:E71)</f>
        <v>8.5</v>
      </c>
      <c r="M21" s="33">
        <f t="shared" si="17"/>
        <v>9.5</v>
      </c>
      <c r="N21" s="33">
        <f t="shared" si="17"/>
        <v>12</v>
      </c>
      <c r="O21" s="33">
        <f t="shared" si="17"/>
        <v>12</v>
      </c>
      <c r="P21" s="33"/>
      <c r="Q21" s="33"/>
    </row>
    <row r="22" spans="1:17" x14ac:dyDescent="0.25">
      <c r="A22" s="9">
        <v>2</v>
      </c>
      <c r="B22" s="9">
        <v>1</v>
      </c>
      <c r="C22" s="9">
        <v>3</v>
      </c>
      <c r="D22" s="42">
        <v>5</v>
      </c>
      <c r="E22" s="44">
        <v>6</v>
      </c>
      <c r="F22" s="44">
        <v>9</v>
      </c>
      <c r="G22" s="44">
        <v>13</v>
      </c>
      <c r="H22" s="44">
        <v>13</v>
      </c>
      <c r="I22" s="33"/>
      <c r="J22" s="68" t="s">
        <v>17</v>
      </c>
      <c r="K22" s="33">
        <f>AVERAGE(D72:D75)</f>
        <v>6</v>
      </c>
      <c r="L22" s="33">
        <f t="shared" ref="L22:O22" si="18">AVERAGE(E72:E75)</f>
        <v>7.5</v>
      </c>
      <c r="M22" s="33">
        <f t="shared" si="18"/>
        <v>9.25</v>
      </c>
      <c r="N22" s="33">
        <f t="shared" si="18"/>
        <v>12.25</v>
      </c>
      <c r="O22" s="33">
        <f t="shared" si="18"/>
        <v>12</v>
      </c>
      <c r="P22" s="33"/>
      <c r="Q22" s="33"/>
    </row>
    <row r="23" spans="1:17" x14ac:dyDescent="0.25">
      <c r="A23" s="9">
        <v>2</v>
      </c>
      <c r="B23" s="9">
        <v>1</v>
      </c>
      <c r="C23" s="9">
        <v>4</v>
      </c>
      <c r="D23" s="42">
        <v>5</v>
      </c>
      <c r="E23" s="41">
        <v>7</v>
      </c>
      <c r="F23" s="41">
        <f t="shared" ref="F23:H23" si="19">AVERAGE(F20:F22)</f>
        <v>9</v>
      </c>
      <c r="G23" s="41">
        <v>11</v>
      </c>
      <c r="H23" s="41">
        <f t="shared" si="19"/>
        <v>11</v>
      </c>
      <c r="I23" s="33"/>
      <c r="J23" s="68" t="s">
        <v>15</v>
      </c>
      <c r="K23" s="33">
        <f>AVERAGE(D76:D79)</f>
        <v>6.25</v>
      </c>
      <c r="L23" s="33">
        <f t="shared" ref="L23:O23" si="20">AVERAGE(E76:E79)</f>
        <v>8.25</v>
      </c>
      <c r="M23" s="33">
        <f t="shared" si="20"/>
        <v>9.5</v>
      </c>
      <c r="N23" s="33">
        <f t="shared" si="20"/>
        <v>13.25</v>
      </c>
      <c r="O23" s="33">
        <f t="shared" si="20"/>
        <v>13.5</v>
      </c>
      <c r="P23" s="33"/>
      <c r="Q23" s="33"/>
    </row>
    <row r="24" spans="1:17" x14ac:dyDescent="0.25">
      <c r="A24" s="9">
        <v>2</v>
      </c>
      <c r="B24" s="9">
        <v>2</v>
      </c>
      <c r="C24" s="9">
        <v>1</v>
      </c>
      <c r="D24" s="42">
        <v>6</v>
      </c>
      <c r="E24" s="44">
        <v>9</v>
      </c>
      <c r="F24" s="44">
        <v>11</v>
      </c>
      <c r="G24" s="44">
        <v>12</v>
      </c>
      <c r="H24" s="44">
        <v>13</v>
      </c>
      <c r="I24" s="33"/>
      <c r="J24" s="68" t="s">
        <v>56</v>
      </c>
      <c r="K24" s="33">
        <f>AVERAGE(D80:D83)</f>
        <v>5.5</v>
      </c>
      <c r="L24" s="33">
        <f t="shared" ref="L24:O24" si="21">AVERAGE(E80:E83)</f>
        <v>8</v>
      </c>
      <c r="M24" s="33">
        <f t="shared" si="21"/>
        <v>9.25</v>
      </c>
      <c r="N24" s="33">
        <f t="shared" si="21"/>
        <v>14</v>
      </c>
      <c r="O24" s="33">
        <f t="shared" si="21"/>
        <v>15</v>
      </c>
      <c r="P24" s="33"/>
      <c r="Q24" s="33"/>
    </row>
    <row r="25" spans="1:17" x14ac:dyDescent="0.25">
      <c r="A25" s="9">
        <v>2</v>
      </c>
      <c r="B25" s="9">
        <v>2</v>
      </c>
      <c r="C25" s="9">
        <v>2</v>
      </c>
      <c r="D25" s="42">
        <v>7</v>
      </c>
      <c r="E25" s="44">
        <v>9</v>
      </c>
      <c r="F25" s="44">
        <v>11</v>
      </c>
      <c r="G25" s="44">
        <v>14</v>
      </c>
      <c r="H25" s="44">
        <v>13</v>
      </c>
      <c r="I25" s="33"/>
      <c r="J25" s="35"/>
      <c r="K25" s="33"/>
      <c r="L25" s="33"/>
      <c r="M25" s="35"/>
      <c r="N25" s="33"/>
      <c r="O25" s="33"/>
      <c r="P25" s="33"/>
      <c r="Q25" s="33"/>
    </row>
    <row r="26" spans="1:17" x14ac:dyDescent="0.25">
      <c r="A26" s="9">
        <v>2</v>
      </c>
      <c r="B26" s="9">
        <v>2</v>
      </c>
      <c r="C26" s="9">
        <v>3</v>
      </c>
      <c r="D26" s="42">
        <v>6</v>
      </c>
      <c r="E26" s="44">
        <v>8</v>
      </c>
      <c r="F26" s="44">
        <v>10</v>
      </c>
      <c r="G26" s="44">
        <v>12</v>
      </c>
      <c r="H26" s="44">
        <v>13</v>
      </c>
      <c r="I26" s="33"/>
      <c r="J26" s="35"/>
      <c r="K26" s="33"/>
      <c r="L26" s="33"/>
      <c r="M26" s="35"/>
      <c r="N26" s="33"/>
      <c r="O26" s="33"/>
      <c r="P26" s="33"/>
      <c r="Q26" s="33"/>
    </row>
    <row r="27" spans="1:17" x14ac:dyDescent="0.25">
      <c r="A27" s="9">
        <v>2</v>
      </c>
      <c r="B27" s="9">
        <v>2</v>
      </c>
      <c r="C27" s="9">
        <v>4</v>
      </c>
      <c r="D27" s="42">
        <v>6</v>
      </c>
      <c r="E27" s="41">
        <v>8</v>
      </c>
      <c r="F27" s="41">
        <v>10</v>
      </c>
      <c r="G27" s="41">
        <v>12</v>
      </c>
      <c r="H27" s="41">
        <f t="shared" ref="H27" si="22">AVERAGE(H24:H26)</f>
        <v>13</v>
      </c>
      <c r="I27" s="33"/>
      <c r="J27" s="35"/>
      <c r="K27" s="33"/>
      <c r="L27" s="33"/>
      <c r="M27" s="35"/>
      <c r="N27" s="33"/>
      <c r="O27" s="33"/>
      <c r="P27" s="33"/>
      <c r="Q27" s="33"/>
    </row>
    <row r="28" spans="1:17" x14ac:dyDescent="0.25">
      <c r="A28" s="9">
        <v>2</v>
      </c>
      <c r="B28" s="9">
        <v>3</v>
      </c>
      <c r="C28" s="9">
        <v>1</v>
      </c>
      <c r="D28" s="42">
        <v>7</v>
      </c>
      <c r="E28" s="44">
        <v>9</v>
      </c>
      <c r="F28" s="44">
        <v>11</v>
      </c>
      <c r="G28" s="44">
        <v>12</v>
      </c>
      <c r="H28" s="44">
        <v>13</v>
      </c>
      <c r="I28" s="33"/>
      <c r="J28" s="35"/>
      <c r="K28" s="33"/>
      <c r="L28" s="33"/>
      <c r="M28" s="35"/>
      <c r="N28" s="33"/>
      <c r="O28" s="33"/>
      <c r="P28" s="33"/>
      <c r="Q28" s="33"/>
    </row>
    <row r="29" spans="1:17" x14ac:dyDescent="0.25">
      <c r="A29" s="9">
        <v>2</v>
      </c>
      <c r="B29" s="9">
        <v>3</v>
      </c>
      <c r="C29" s="9">
        <v>2</v>
      </c>
      <c r="D29" s="42">
        <v>6</v>
      </c>
      <c r="E29" s="44">
        <v>10</v>
      </c>
      <c r="F29" s="44">
        <v>10</v>
      </c>
      <c r="G29" s="44">
        <v>13</v>
      </c>
      <c r="H29" s="44">
        <v>15</v>
      </c>
      <c r="I29" s="33"/>
      <c r="J29" s="35"/>
      <c r="K29" s="33"/>
      <c r="L29" s="33"/>
      <c r="M29" s="35"/>
      <c r="N29" s="33"/>
      <c r="O29" s="33"/>
      <c r="P29" s="33"/>
      <c r="Q29" s="33"/>
    </row>
    <row r="30" spans="1:17" x14ac:dyDescent="0.25">
      <c r="A30" s="9">
        <v>2</v>
      </c>
      <c r="B30" s="9">
        <v>3</v>
      </c>
      <c r="C30" s="9">
        <v>3</v>
      </c>
      <c r="D30" s="42">
        <v>5</v>
      </c>
      <c r="E30" s="44">
        <v>7</v>
      </c>
      <c r="F30" s="44">
        <v>11</v>
      </c>
      <c r="G30" s="44">
        <v>13</v>
      </c>
      <c r="H30" s="44">
        <v>16</v>
      </c>
      <c r="I30" s="33"/>
      <c r="J30" s="35"/>
      <c r="K30" s="33"/>
      <c r="L30" s="33"/>
      <c r="M30" s="35"/>
      <c r="N30" s="33"/>
      <c r="O30" s="33"/>
      <c r="P30" s="33"/>
      <c r="Q30" s="33"/>
    </row>
    <row r="31" spans="1:17" x14ac:dyDescent="0.25">
      <c r="A31" s="9">
        <v>2</v>
      </c>
      <c r="B31" s="9">
        <v>3</v>
      </c>
      <c r="C31" s="9">
        <v>4</v>
      </c>
      <c r="D31" s="42">
        <v>6</v>
      </c>
      <c r="E31" s="41">
        <v>8</v>
      </c>
      <c r="F31" s="41">
        <v>10</v>
      </c>
      <c r="G31" s="41">
        <v>12</v>
      </c>
      <c r="H31" s="41">
        <v>14</v>
      </c>
      <c r="I31" s="33"/>
      <c r="J31" s="35"/>
      <c r="K31" s="33"/>
      <c r="L31" s="33"/>
      <c r="M31" s="35"/>
      <c r="N31" s="33"/>
      <c r="O31" s="33"/>
      <c r="P31" s="33"/>
      <c r="Q31" s="33"/>
    </row>
    <row r="32" spans="1:17" x14ac:dyDescent="0.25">
      <c r="A32" s="9">
        <v>2</v>
      </c>
      <c r="B32" s="9">
        <v>4</v>
      </c>
      <c r="C32" s="9">
        <v>1</v>
      </c>
      <c r="D32" s="42">
        <v>5</v>
      </c>
      <c r="E32" s="44">
        <v>7</v>
      </c>
      <c r="F32" s="44">
        <v>11</v>
      </c>
      <c r="G32" s="44">
        <v>16</v>
      </c>
      <c r="H32" s="44">
        <v>18</v>
      </c>
      <c r="I32" s="33"/>
      <c r="J32" s="35"/>
      <c r="K32" s="33"/>
      <c r="L32" s="33"/>
      <c r="M32" s="35"/>
      <c r="N32" s="33"/>
      <c r="O32" s="33"/>
      <c r="P32" s="33"/>
      <c r="Q32" s="33"/>
    </row>
    <row r="33" spans="1:17" x14ac:dyDescent="0.25">
      <c r="A33" s="9">
        <v>2</v>
      </c>
      <c r="B33" s="9">
        <v>4</v>
      </c>
      <c r="C33" s="9">
        <v>2</v>
      </c>
      <c r="D33" s="42">
        <v>6</v>
      </c>
      <c r="E33" s="44">
        <v>9</v>
      </c>
      <c r="F33" s="44">
        <v>10</v>
      </c>
      <c r="G33" s="44">
        <v>11</v>
      </c>
      <c r="H33" s="44">
        <v>12</v>
      </c>
      <c r="I33" s="33"/>
      <c r="J33" s="35"/>
      <c r="K33" s="33"/>
      <c r="L33" s="33"/>
      <c r="M33" s="35"/>
      <c r="N33" s="33"/>
      <c r="O33" s="33"/>
      <c r="P33" s="33"/>
      <c r="Q33" s="33"/>
    </row>
    <row r="34" spans="1:17" x14ac:dyDescent="0.25">
      <c r="A34" s="9">
        <v>2</v>
      </c>
      <c r="B34" s="9">
        <v>4</v>
      </c>
      <c r="C34" s="9">
        <v>3</v>
      </c>
      <c r="D34" s="42">
        <v>6</v>
      </c>
      <c r="E34" s="43">
        <v>8</v>
      </c>
      <c r="F34" s="43">
        <v>11</v>
      </c>
      <c r="G34" s="43">
        <v>14</v>
      </c>
      <c r="H34" s="43">
        <v>17</v>
      </c>
      <c r="I34" s="33"/>
      <c r="J34" s="35"/>
      <c r="K34" s="33"/>
      <c r="L34" s="33"/>
      <c r="M34" s="35"/>
      <c r="N34" s="33"/>
      <c r="O34" s="33"/>
      <c r="P34" s="33"/>
      <c r="Q34" s="33"/>
    </row>
    <row r="35" spans="1:17" x14ac:dyDescent="0.25">
      <c r="A35" s="9">
        <v>2</v>
      </c>
      <c r="B35" s="9">
        <v>4</v>
      </c>
      <c r="C35" s="9">
        <v>4</v>
      </c>
      <c r="D35" s="42">
        <v>5</v>
      </c>
      <c r="E35" s="41">
        <v>8</v>
      </c>
      <c r="F35" s="41">
        <v>10</v>
      </c>
      <c r="G35" s="41">
        <v>13</v>
      </c>
      <c r="H35" s="41">
        <v>15</v>
      </c>
      <c r="I35" s="33"/>
      <c r="J35" s="35"/>
      <c r="K35" s="33"/>
      <c r="L35" s="33"/>
      <c r="M35" s="35"/>
      <c r="N35" s="33"/>
      <c r="O35" s="33"/>
      <c r="P35" s="33"/>
      <c r="Q35" s="33"/>
    </row>
    <row r="36" spans="1:17" x14ac:dyDescent="0.25">
      <c r="A36" s="9">
        <v>3</v>
      </c>
      <c r="B36" s="9">
        <v>1</v>
      </c>
      <c r="C36" s="9">
        <v>1</v>
      </c>
      <c r="D36" s="42">
        <v>7</v>
      </c>
      <c r="E36" s="43">
        <v>8</v>
      </c>
      <c r="F36" s="43">
        <v>10</v>
      </c>
      <c r="G36" s="43">
        <v>11</v>
      </c>
      <c r="H36" s="43">
        <v>10</v>
      </c>
      <c r="I36" s="33"/>
      <c r="J36" s="35"/>
      <c r="K36" s="33"/>
      <c r="L36" s="33"/>
      <c r="M36" s="35"/>
      <c r="N36" s="33"/>
      <c r="O36" s="33"/>
      <c r="P36" s="33"/>
      <c r="Q36" s="33"/>
    </row>
    <row r="37" spans="1:17" x14ac:dyDescent="0.25">
      <c r="A37" s="9">
        <v>3</v>
      </c>
      <c r="B37" s="9">
        <v>1</v>
      </c>
      <c r="C37" s="9">
        <v>2</v>
      </c>
      <c r="D37" s="42">
        <v>6</v>
      </c>
      <c r="E37" s="43">
        <v>8</v>
      </c>
      <c r="F37" s="43">
        <v>9</v>
      </c>
      <c r="G37" s="43">
        <v>11</v>
      </c>
      <c r="H37" s="43">
        <v>11</v>
      </c>
      <c r="I37" s="33"/>
      <c r="J37" s="35"/>
      <c r="K37" s="33"/>
      <c r="L37" s="33"/>
      <c r="M37" s="35"/>
      <c r="N37" s="33"/>
      <c r="O37" s="33"/>
      <c r="P37" s="33"/>
      <c r="Q37" s="33"/>
    </row>
    <row r="38" spans="1:17" x14ac:dyDescent="0.25">
      <c r="A38" s="9">
        <v>3</v>
      </c>
      <c r="B38" s="9">
        <v>1</v>
      </c>
      <c r="C38" s="9">
        <v>3</v>
      </c>
      <c r="D38" s="42">
        <v>5</v>
      </c>
      <c r="E38" s="44">
        <v>8</v>
      </c>
      <c r="F38" s="44">
        <v>11</v>
      </c>
      <c r="G38" s="44">
        <v>13</v>
      </c>
      <c r="H38" s="44">
        <v>13</v>
      </c>
      <c r="I38" s="33"/>
      <c r="J38" s="35"/>
      <c r="K38" s="33"/>
      <c r="L38" s="33"/>
      <c r="M38" s="35"/>
      <c r="N38" s="33"/>
      <c r="O38" s="33"/>
      <c r="P38" s="33"/>
      <c r="Q38" s="33"/>
    </row>
    <row r="39" spans="1:17" x14ac:dyDescent="0.25">
      <c r="A39" s="9">
        <v>3</v>
      </c>
      <c r="B39" s="9">
        <v>1</v>
      </c>
      <c r="C39" s="9">
        <v>4</v>
      </c>
      <c r="D39" s="42">
        <f>6</f>
        <v>6</v>
      </c>
      <c r="E39" s="41">
        <f>AVERAGE(E36:E38)</f>
        <v>8</v>
      </c>
      <c r="F39" s="41">
        <v>10</v>
      </c>
      <c r="G39" s="41">
        <v>11</v>
      </c>
      <c r="H39" s="41">
        <v>11</v>
      </c>
      <c r="I39" s="33"/>
      <c r="J39" s="35"/>
      <c r="K39" s="33"/>
      <c r="L39" s="33"/>
      <c r="M39" s="35"/>
      <c r="N39" s="33"/>
      <c r="O39" s="33"/>
      <c r="P39" s="33"/>
      <c r="Q39" s="33"/>
    </row>
    <row r="40" spans="1:17" x14ac:dyDescent="0.25">
      <c r="A40" s="9">
        <v>3</v>
      </c>
      <c r="B40" s="9">
        <v>2</v>
      </c>
      <c r="C40" s="9">
        <v>1</v>
      </c>
      <c r="D40" s="42">
        <v>7</v>
      </c>
      <c r="E40" s="43">
        <v>9</v>
      </c>
      <c r="F40" s="43">
        <v>11</v>
      </c>
      <c r="G40" s="43">
        <v>12</v>
      </c>
      <c r="H40" s="43">
        <v>11</v>
      </c>
      <c r="I40" s="33"/>
      <c r="J40" s="35"/>
      <c r="K40" s="33"/>
      <c r="L40" s="33"/>
      <c r="M40" s="35"/>
      <c r="N40" s="33"/>
      <c r="O40" s="33"/>
      <c r="P40" s="33"/>
      <c r="Q40" s="33"/>
    </row>
    <row r="41" spans="1:17" x14ac:dyDescent="0.25">
      <c r="A41" s="9">
        <v>3</v>
      </c>
      <c r="B41" s="9">
        <v>2</v>
      </c>
      <c r="C41" s="9">
        <v>2</v>
      </c>
      <c r="D41" s="42">
        <v>5</v>
      </c>
      <c r="E41" s="43">
        <v>8</v>
      </c>
      <c r="F41" s="43">
        <v>11</v>
      </c>
      <c r="G41" s="43">
        <v>16</v>
      </c>
      <c r="H41" s="43">
        <v>12</v>
      </c>
      <c r="I41" s="33"/>
      <c r="J41" s="35"/>
      <c r="K41" s="33"/>
      <c r="L41" s="33"/>
      <c r="M41" s="35"/>
      <c r="N41" s="33"/>
      <c r="O41" s="33"/>
      <c r="P41" s="33"/>
      <c r="Q41" s="33"/>
    </row>
    <row r="42" spans="1:17" x14ac:dyDescent="0.25">
      <c r="A42" s="9">
        <v>3</v>
      </c>
      <c r="B42" s="9">
        <v>2</v>
      </c>
      <c r="C42" s="9">
        <v>3</v>
      </c>
      <c r="D42" s="42">
        <v>6</v>
      </c>
      <c r="E42" s="43">
        <v>7</v>
      </c>
      <c r="F42" s="43">
        <v>8</v>
      </c>
      <c r="G42" s="43">
        <v>12</v>
      </c>
      <c r="H42" s="43">
        <v>13</v>
      </c>
      <c r="I42" s="33"/>
      <c r="J42" s="35"/>
      <c r="K42" s="33"/>
      <c r="L42" s="33"/>
      <c r="M42" s="35"/>
      <c r="N42" s="33"/>
      <c r="O42" s="33"/>
      <c r="P42" s="33"/>
      <c r="Q42" s="33"/>
    </row>
    <row r="43" spans="1:17" x14ac:dyDescent="0.25">
      <c r="A43" s="9">
        <v>3</v>
      </c>
      <c r="B43" s="9">
        <v>2</v>
      </c>
      <c r="C43" s="9">
        <v>4</v>
      </c>
      <c r="D43" s="42">
        <f>AVERAGE(D40:D42)</f>
        <v>6</v>
      </c>
      <c r="E43" s="41">
        <v>8</v>
      </c>
      <c r="F43" s="41">
        <v>10</v>
      </c>
      <c r="G43" s="41">
        <v>13</v>
      </c>
      <c r="H43" s="41">
        <f>AVERAGE(H40:H42)</f>
        <v>12</v>
      </c>
      <c r="I43" s="33"/>
      <c r="J43" s="35"/>
      <c r="K43" s="33"/>
      <c r="L43" s="33"/>
      <c r="M43" s="35"/>
      <c r="N43" s="33"/>
      <c r="O43" s="33"/>
      <c r="P43" s="33"/>
      <c r="Q43" s="33"/>
    </row>
    <row r="44" spans="1:17" x14ac:dyDescent="0.25">
      <c r="A44" s="9">
        <v>3</v>
      </c>
      <c r="B44" s="9">
        <v>3</v>
      </c>
      <c r="C44" s="9">
        <v>1</v>
      </c>
      <c r="D44" s="42">
        <v>6</v>
      </c>
      <c r="E44" s="43">
        <v>8</v>
      </c>
      <c r="F44" s="43">
        <v>9</v>
      </c>
      <c r="G44" s="43">
        <v>12</v>
      </c>
      <c r="H44" s="43">
        <v>11</v>
      </c>
      <c r="I44" s="33"/>
      <c r="J44" s="35"/>
      <c r="K44" s="33"/>
      <c r="L44" s="33"/>
      <c r="M44" s="35"/>
      <c r="N44" s="33"/>
      <c r="O44" s="33"/>
      <c r="P44" s="33"/>
      <c r="Q44" s="33"/>
    </row>
    <row r="45" spans="1:17" x14ac:dyDescent="0.25">
      <c r="A45" s="9">
        <v>3</v>
      </c>
      <c r="B45" s="9">
        <v>3</v>
      </c>
      <c r="C45" s="9">
        <v>2</v>
      </c>
      <c r="D45" s="42">
        <v>7</v>
      </c>
      <c r="E45" s="43">
        <v>9</v>
      </c>
      <c r="F45" s="43">
        <v>9</v>
      </c>
      <c r="G45" s="43">
        <v>13</v>
      </c>
      <c r="H45" s="43">
        <v>13</v>
      </c>
      <c r="I45" s="33"/>
      <c r="J45" s="35"/>
      <c r="K45" s="33"/>
      <c r="L45" s="33"/>
      <c r="M45" s="35"/>
      <c r="N45" s="33"/>
      <c r="O45" s="33"/>
      <c r="P45" s="33"/>
      <c r="Q45" s="33"/>
    </row>
    <row r="46" spans="1:17" x14ac:dyDescent="0.25">
      <c r="A46" s="9">
        <v>3</v>
      </c>
      <c r="B46" s="9">
        <v>3</v>
      </c>
      <c r="C46" s="9">
        <v>3</v>
      </c>
      <c r="D46" s="42">
        <v>5</v>
      </c>
      <c r="E46" s="44">
        <v>8</v>
      </c>
      <c r="F46" s="44">
        <v>11</v>
      </c>
      <c r="G46" s="44">
        <v>15</v>
      </c>
      <c r="H46" s="44">
        <v>16</v>
      </c>
      <c r="I46" s="33"/>
      <c r="J46" s="35"/>
      <c r="K46" s="33"/>
      <c r="L46" s="33"/>
      <c r="M46" s="35"/>
      <c r="N46" s="33"/>
      <c r="O46" s="33"/>
      <c r="P46" s="33"/>
      <c r="Q46" s="33"/>
    </row>
    <row r="47" spans="1:17" x14ac:dyDescent="0.25">
      <c r="A47" s="9">
        <v>3</v>
      </c>
      <c r="B47" s="9">
        <v>3</v>
      </c>
      <c r="C47" s="9">
        <v>4</v>
      </c>
      <c r="D47" s="42">
        <f>AVERAGE(D44:D46)</f>
        <v>6</v>
      </c>
      <c r="E47" s="41">
        <v>8</v>
      </c>
      <c r="F47" s="41">
        <v>9</v>
      </c>
      <c r="G47" s="41">
        <v>13</v>
      </c>
      <c r="H47" s="41">
        <v>13</v>
      </c>
      <c r="I47" s="33"/>
      <c r="J47" s="35"/>
      <c r="K47" s="33"/>
      <c r="L47" s="33"/>
      <c r="M47" s="35"/>
      <c r="N47" s="33"/>
      <c r="O47" s="33"/>
      <c r="P47" s="33"/>
      <c r="Q47" s="33"/>
    </row>
    <row r="48" spans="1:17" x14ac:dyDescent="0.25">
      <c r="A48" s="9">
        <v>3</v>
      </c>
      <c r="B48" s="9">
        <v>4</v>
      </c>
      <c r="C48" s="9">
        <v>1</v>
      </c>
      <c r="D48" s="42">
        <v>6</v>
      </c>
      <c r="E48" s="43">
        <v>9</v>
      </c>
      <c r="F48" s="43">
        <v>10</v>
      </c>
      <c r="G48" s="43">
        <v>12</v>
      </c>
      <c r="H48" s="43">
        <v>10</v>
      </c>
      <c r="I48" s="33"/>
      <c r="J48" s="35"/>
      <c r="K48" s="33"/>
      <c r="L48" s="33"/>
      <c r="M48" s="35"/>
      <c r="N48" s="33"/>
      <c r="O48" s="33"/>
      <c r="P48" s="33"/>
      <c r="Q48" s="33"/>
    </row>
    <row r="49" spans="1:24" x14ac:dyDescent="0.25">
      <c r="A49" s="9">
        <v>3</v>
      </c>
      <c r="B49" s="9">
        <v>4</v>
      </c>
      <c r="C49" s="9">
        <v>2</v>
      </c>
      <c r="D49" s="42">
        <v>7</v>
      </c>
      <c r="E49" s="44">
        <v>9</v>
      </c>
      <c r="F49" s="44">
        <v>11</v>
      </c>
      <c r="G49" s="44">
        <v>13</v>
      </c>
      <c r="H49" s="43">
        <v>14</v>
      </c>
      <c r="I49" s="33"/>
      <c r="J49" s="35"/>
      <c r="K49" s="33"/>
      <c r="L49" s="33"/>
      <c r="M49" s="35"/>
      <c r="N49" s="33"/>
      <c r="O49" s="33"/>
      <c r="P49" s="33"/>
      <c r="Q49" s="33"/>
    </row>
    <row r="50" spans="1:24" x14ac:dyDescent="0.25">
      <c r="A50" s="9">
        <v>3</v>
      </c>
      <c r="B50" s="9">
        <v>4</v>
      </c>
      <c r="C50" s="9">
        <v>3</v>
      </c>
      <c r="D50" s="42">
        <v>4</v>
      </c>
      <c r="E50" s="44">
        <v>7</v>
      </c>
      <c r="F50" s="44">
        <v>8</v>
      </c>
      <c r="G50" s="44">
        <v>12</v>
      </c>
      <c r="H50" s="44">
        <v>15</v>
      </c>
      <c r="I50" s="33"/>
      <c r="J50" s="35"/>
      <c r="K50" s="33"/>
      <c r="L50" s="33"/>
      <c r="M50" s="35"/>
      <c r="N50" s="33"/>
      <c r="O50" s="33"/>
      <c r="P50" s="33"/>
      <c r="Q50" s="33"/>
    </row>
    <row r="51" spans="1:24" x14ac:dyDescent="0.25">
      <c r="A51" s="9">
        <v>3</v>
      </c>
      <c r="B51" s="9">
        <v>4</v>
      </c>
      <c r="C51" s="9">
        <v>4</v>
      </c>
      <c r="D51" s="42">
        <v>5</v>
      </c>
      <c r="E51" s="41">
        <v>8</v>
      </c>
      <c r="F51" s="41">
        <v>9</v>
      </c>
      <c r="G51" s="41">
        <v>12</v>
      </c>
      <c r="H51" s="41">
        <f>AVERAGE(H48:H50)</f>
        <v>13</v>
      </c>
      <c r="I51" s="33"/>
      <c r="J51" s="35"/>
      <c r="K51" s="33"/>
      <c r="L51" s="33"/>
      <c r="M51" s="33"/>
      <c r="N51" s="33"/>
      <c r="O51" s="35"/>
      <c r="P51" s="33"/>
      <c r="Q51" s="33"/>
      <c r="R51" s="33"/>
      <c r="S51" s="33"/>
      <c r="T51" s="35"/>
      <c r="U51" s="33"/>
      <c r="V51" s="33"/>
      <c r="W51" s="33"/>
      <c r="X51" s="33"/>
    </row>
    <row r="52" spans="1:24" x14ac:dyDescent="0.25">
      <c r="A52" s="9">
        <v>4</v>
      </c>
      <c r="B52" s="9">
        <v>1</v>
      </c>
      <c r="C52" s="9">
        <v>1</v>
      </c>
      <c r="D52" s="42">
        <v>7</v>
      </c>
      <c r="E52" s="43">
        <v>10</v>
      </c>
      <c r="F52" s="43">
        <v>10</v>
      </c>
      <c r="G52" s="43">
        <v>11</v>
      </c>
      <c r="H52" s="43">
        <v>11</v>
      </c>
      <c r="I52" s="33"/>
      <c r="J52" s="35"/>
      <c r="K52" s="33"/>
      <c r="L52" s="33"/>
      <c r="M52" s="33"/>
      <c r="N52" s="33"/>
      <c r="O52" s="35"/>
      <c r="P52" s="33"/>
      <c r="Q52" s="33"/>
      <c r="R52" s="33"/>
      <c r="S52" s="33"/>
      <c r="T52" s="35"/>
      <c r="U52" s="33"/>
      <c r="V52" s="33"/>
      <c r="W52" s="33"/>
      <c r="X52" s="33"/>
    </row>
    <row r="53" spans="1:24" x14ac:dyDescent="0.25">
      <c r="A53" s="9">
        <v>4</v>
      </c>
      <c r="B53" s="9">
        <v>1</v>
      </c>
      <c r="C53" s="9">
        <v>2</v>
      </c>
      <c r="D53" s="42">
        <v>6</v>
      </c>
      <c r="E53" s="43">
        <v>8</v>
      </c>
      <c r="F53" s="43">
        <v>10</v>
      </c>
      <c r="G53" s="43">
        <v>13</v>
      </c>
      <c r="H53" s="43">
        <v>12</v>
      </c>
      <c r="I53" s="33"/>
      <c r="J53" s="35"/>
      <c r="K53" s="33"/>
      <c r="L53" s="33"/>
      <c r="M53" s="33"/>
      <c r="N53" s="33"/>
      <c r="O53" s="35"/>
      <c r="P53" s="33"/>
      <c r="Q53" s="33"/>
      <c r="R53" s="33"/>
      <c r="S53" s="33"/>
      <c r="T53" s="35"/>
      <c r="U53" s="33"/>
      <c r="V53" s="33"/>
      <c r="W53" s="33"/>
      <c r="X53" s="33"/>
    </row>
    <row r="54" spans="1:24" x14ac:dyDescent="0.25">
      <c r="A54" s="9">
        <v>4</v>
      </c>
      <c r="B54" s="9">
        <v>1</v>
      </c>
      <c r="C54" s="9">
        <v>3</v>
      </c>
      <c r="D54" s="42">
        <v>5</v>
      </c>
      <c r="E54" s="43">
        <v>8</v>
      </c>
      <c r="F54" s="43">
        <v>9</v>
      </c>
      <c r="G54" s="43">
        <v>13</v>
      </c>
      <c r="H54" s="43">
        <v>14</v>
      </c>
      <c r="I54" s="33"/>
      <c r="J54" s="35"/>
      <c r="K54" s="33"/>
      <c r="L54" s="33"/>
      <c r="M54" s="33"/>
      <c r="N54" s="33"/>
      <c r="O54" s="35"/>
      <c r="P54" s="33"/>
      <c r="Q54" s="33"/>
      <c r="R54" s="33"/>
      <c r="S54" s="33"/>
      <c r="T54" s="35"/>
      <c r="U54" s="33"/>
      <c r="V54" s="33"/>
      <c r="W54" s="33"/>
      <c r="X54" s="33"/>
    </row>
    <row r="55" spans="1:24" x14ac:dyDescent="0.25">
      <c r="A55" s="9">
        <v>4</v>
      </c>
      <c r="B55" s="9">
        <v>1</v>
      </c>
      <c r="C55" s="9">
        <v>4</v>
      </c>
      <c r="D55" s="42">
        <v>6</v>
      </c>
      <c r="E55" s="41">
        <v>8</v>
      </c>
      <c r="F55" s="41">
        <v>9</v>
      </c>
      <c r="G55" s="41">
        <v>12</v>
      </c>
      <c r="H55" s="41">
        <v>12</v>
      </c>
      <c r="I55" s="33"/>
      <c r="J55" s="35"/>
      <c r="K55" s="33"/>
      <c r="L55" s="33"/>
      <c r="M55" s="33"/>
      <c r="N55" s="35"/>
      <c r="O55" s="35"/>
      <c r="P55" s="33"/>
      <c r="Q55" s="33"/>
      <c r="R55" s="33"/>
      <c r="S55" s="33"/>
      <c r="T55" s="35"/>
      <c r="U55" s="33"/>
      <c r="V55" s="33"/>
      <c r="W55" s="33"/>
      <c r="X55" s="33"/>
    </row>
    <row r="56" spans="1:24" x14ac:dyDescent="0.25">
      <c r="A56" s="9">
        <v>4</v>
      </c>
      <c r="B56" s="9">
        <v>2</v>
      </c>
      <c r="C56" s="9">
        <v>1</v>
      </c>
      <c r="D56" s="42">
        <v>6</v>
      </c>
      <c r="E56" s="44">
        <v>9</v>
      </c>
      <c r="F56" s="44">
        <v>10</v>
      </c>
      <c r="G56" s="44">
        <v>12</v>
      </c>
      <c r="H56" s="44">
        <v>11</v>
      </c>
      <c r="I56" s="33"/>
      <c r="J56" s="35"/>
      <c r="K56" s="33"/>
      <c r="L56" s="33"/>
      <c r="M56" s="33"/>
      <c r="N56" s="35"/>
      <c r="O56" s="35"/>
      <c r="P56" s="33"/>
      <c r="Q56" s="33"/>
      <c r="R56" s="33"/>
      <c r="S56" s="33"/>
      <c r="T56" s="35"/>
      <c r="U56" s="33"/>
      <c r="V56" s="33"/>
      <c r="W56" s="33"/>
      <c r="X56" s="33"/>
    </row>
    <row r="57" spans="1:24" x14ac:dyDescent="0.25">
      <c r="A57" s="9">
        <v>4</v>
      </c>
      <c r="B57" s="9">
        <v>2</v>
      </c>
      <c r="C57" s="9">
        <v>2</v>
      </c>
      <c r="D57" s="42">
        <v>4</v>
      </c>
      <c r="E57" s="44">
        <v>7</v>
      </c>
      <c r="F57" s="44">
        <v>9</v>
      </c>
      <c r="G57" s="44">
        <v>13</v>
      </c>
      <c r="H57" s="44">
        <v>13</v>
      </c>
      <c r="I57" s="33"/>
      <c r="J57" s="35"/>
      <c r="K57" s="33"/>
      <c r="L57" s="33"/>
      <c r="M57" s="33"/>
      <c r="N57" s="35"/>
      <c r="O57" s="35"/>
      <c r="P57" s="33"/>
      <c r="Q57" s="33"/>
      <c r="R57" s="33"/>
      <c r="S57" s="33"/>
      <c r="T57" s="35"/>
      <c r="U57" s="33"/>
      <c r="V57" s="33"/>
      <c r="W57" s="33"/>
      <c r="X57" s="33"/>
    </row>
    <row r="58" spans="1:24" x14ac:dyDescent="0.25">
      <c r="A58" s="9">
        <v>4</v>
      </c>
      <c r="B58" s="9">
        <v>2</v>
      </c>
      <c r="C58" s="9">
        <v>3</v>
      </c>
      <c r="D58" s="42">
        <v>4</v>
      </c>
      <c r="E58" s="44">
        <v>7</v>
      </c>
      <c r="F58" s="44">
        <v>9</v>
      </c>
      <c r="G58" s="44">
        <v>13</v>
      </c>
      <c r="H58" s="44">
        <v>13</v>
      </c>
      <c r="I58" s="33"/>
      <c r="J58" s="35"/>
      <c r="K58" s="33"/>
      <c r="L58" s="33"/>
      <c r="M58" s="33"/>
      <c r="N58" s="35"/>
      <c r="O58" s="35"/>
      <c r="P58" s="33"/>
      <c r="Q58" s="33"/>
      <c r="R58" s="33"/>
      <c r="S58" s="33"/>
      <c r="T58" s="35"/>
      <c r="U58" s="33"/>
      <c r="V58" s="33"/>
      <c r="W58" s="33"/>
      <c r="X58" s="33"/>
    </row>
    <row r="59" spans="1:24" x14ac:dyDescent="0.25">
      <c r="A59" s="9">
        <v>4</v>
      </c>
      <c r="B59" s="9">
        <v>2</v>
      </c>
      <c r="C59" s="9">
        <v>4</v>
      </c>
      <c r="D59" s="42">
        <v>4</v>
      </c>
      <c r="E59" s="41">
        <v>7</v>
      </c>
      <c r="F59" s="41">
        <v>9</v>
      </c>
      <c r="G59" s="41">
        <v>12</v>
      </c>
      <c r="H59" s="41">
        <v>12</v>
      </c>
      <c r="I59" s="33"/>
      <c r="J59" s="35"/>
      <c r="K59" s="33"/>
      <c r="L59" s="33"/>
      <c r="M59" s="33"/>
      <c r="N59" s="35"/>
      <c r="O59" s="35"/>
      <c r="P59" s="33"/>
      <c r="Q59" s="33"/>
      <c r="R59" s="33"/>
      <c r="S59" s="33"/>
      <c r="T59" s="35"/>
      <c r="U59" s="33"/>
      <c r="V59" s="33"/>
      <c r="W59" s="33"/>
      <c r="X59" s="33"/>
    </row>
    <row r="60" spans="1:24" x14ac:dyDescent="0.25">
      <c r="A60" s="9">
        <v>4</v>
      </c>
      <c r="B60" s="9">
        <v>3</v>
      </c>
      <c r="C60" s="9">
        <v>1</v>
      </c>
      <c r="D60" s="42">
        <v>8</v>
      </c>
      <c r="E60" s="44">
        <v>10</v>
      </c>
      <c r="F60" s="44">
        <v>10</v>
      </c>
      <c r="G60" s="44">
        <v>12</v>
      </c>
      <c r="H60" s="44">
        <v>11</v>
      </c>
      <c r="I60" s="33"/>
      <c r="J60" s="35"/>
      <c r="K60" s="33"/>
      <c r="L60" s="33"/>
      <c r="M60" s="33"/>
      <c r="N60" s="35"/>
      <c r="O60" s="35"/>
      <c r="P60" s="33"/>
      <c r="Q60" s="33"/>
      <c r="R60" s="33"/>
      <c r="S60" s="33"/>
      <c r="T60" s="35"/>
      <c r="U60" s="33"/>
      <c r="V60" s="33"/>
      <c r="W60" s="33"/>
      <c r="X60" s="33"/>
    </row>
    <row r="61" spans="1:24" x14ac:dyDescent="0.25">
      <c r="A61" s="9">
        <v>4</v>
      </c>
      <c r="B61" s="9">
        <v>3</v>
      </c>
      <c r="C61" s="9">
        <v>2</v>
      </c>
      <c r="D61" s="42">
        <v>7</v>
      </c>
      <c r="E61" s="44">
        <v>8</v>
      </c>
      <c r="F61" s="44">
        <v>10</v>
      </c>
      <c r="G61" s="44">
        <v>13</v>
      </c>
      <c r="H61" s="44">
        <v>14</v>
      </c>
      <c r="I61" s="33"/>
      <c r="J61" s="35"/>
      <c r="K61" s="33"/>
      <c r="L61" s="33"/>
      <c r="M61" s="33"/>
      <c r="N61" s="35"/>
      <c r="O61" s="35"/>
      <c r="P61" s="33"/>
      <c r="Q61" s="33"/>
      <c r="R61" s="33"/>
      <c r="S61" s="33"/>
      <c r="T61" s="35"/>
      <c r="U61" s="33"/>
      <c r="V61" s="33"/>
      <c r="W61" s="33"/>
      <c r="X61" s="33"/>
    </row>
    <row r="62" spans="1:24" x14ac:dyDescent="0.25">
      <c r="A62" s="9">
        <v>4</v>
      </c>
      <c r="B62" s="9">
        <v>3</v>
      </c>
      <c r="C62" s="9">
        <v>3</v>
      </c>
      <c r="D62" s="42">
        <v>6</v>
      </c>
      <c r="E62" s="43">
        <v>8</v>
      </c>
      <c r="F62" s="43">
        <v>9</v>
      </c>
      <c r="G62" s="43">
        <v>15</v>
      </c>
      <c r="H62" s="43">
        <v>14</v>
      </c>
      <c r="I62" s="33"/>
      <c r="J62" s="35"/>
      <c r="K62" s="33"/>
      <c r="L62" s="33"/>
      <c r="M62" s="33"/>
      <c r="N62" s="35"/>
      <c r="O62" s="35"/>
      <c r="P62" s="33"/>
      <c r="Q62" s="33"/>
      <c r="R62" s="33"/>
      <c r="S62" s="33"/>
      <c r="T62" s="35"/>
      <c r="U62" s="33"/>
      <c r="V62" s="33"/>
      <c r="W62" s="33"/>
      <c r="X62" s="33"/>
    </row>
    <row r="63" spans="1:24" x14ac:dyDescent="0.25">
      <c r="A63" s="9">
        <v>4</v>
      </c>
      <c r="B63" s="9">
        <v>3</v>
      </c>
      <c r="C63" s="9">
        <v>4</v>
      </c>
      <c r="D63" s="42">
        <f>AVERAGE(D60:D62)</f>
        <v>7</v>
      </c>
      <c r="E63" s="41">
        <v>8</v>
      </c>
      <c r="F63" s="41">
        <v>9</v>
      </c>
      <c r="G63" s="41">
        <v>13</v>
      </c>
      <c r="H63" s="41">
        <f>AVERAGE(H60:H62)</f>
        <v>13</v>
      </c>
      <c r="I63" s="33"/>
      <c r="J63" s="35"/>
      <c r="K63" s="33"/>
      <c r="L63" s="33"/>
      <c r="M63" s="33"/>
      <c r="N63" s="35"/>
      <c r="O63" s="35"/>
      <c r="P63" s="33"/>
      <c r="Q63" s="33"/>
      <c r="R63" s="33"/>
      <c r="S63" s="33"/>
      <c r="T63" s="35"/>
      <c r="U63" s="33"/>
      <c r="V63" s="33"/>
      <c r="W63" s="33"/>
      <c r="X63" s="33"/>
    </row>
    <row r="64" spans="1:24" x14ac:dyDescent="0.25">
      <c r="A64" s="9">
        <v>4</v>
      </c>
      <c r="B64" s="9">
        <v>4</v>
      </c>
      <c r="C64" s="9">
        <v>1</v>
      </c>
      <c r="D64" s="42">
        <v>7</v>
      </c>
      <c r="E64" s="43">
        <v>8</v>
      </c>
      <c r="F64" s="43">
        <v>10</v>
      </c>
      <c r="G64" s="43">
        <v>15</v>
      </c>
      <c r="H64" s="43">
        <v>15</v>
      </c>
      <c r="I64" s="33"/>
      <c r="J64" s="35"/>
      <c r="K64" s="33"/>
      <c r="L64" s="33"/>
      <c r="M64" s="33"/>
      <c r="N64" s="35"/>
      <c r="O64" s="35"/>
      <c r="P64" s="33"/>
      <c r="Q64" s="33"/>
      <c r="R64" s="33"/>
      <c r="S64" s="33"/>
      <c r="T64" s="35"/>
      <c r="U64" s="33"/>
      <c r="V64" s="33"/>
      <c r="W64" s="33"/>
      <c r="X64" s="33"/>
    </row>
    <row r="65" spans="1:24" x14ac:dyDescent="0.25">
      <c r="A65" s="9">
        <v>4</v>
      </c>
      <c r="B65" s="9">
        <v>4</v>
      </c>
      <c r="C65" s="9">
        <v>2</v>
      </c>
      <c r="D65" s="42">
        <v>6</v>
      </c>
      <c r="E65" s="44">
        <v>10</v>
      </c>
      <c r="F65" s="44">
        <v>10</v>
      </c>
      <c r="G65" s="44">
        <v>13</v>
      </c>
      <c r="H65" s="44">
        <v>12</v>
      </c>
      <c r="I65" s="33"/>
      <c r="J65" s="35"/>
      <c r="K65" s="33"/>
      <c r="L65" s="33"/>
      <c r="M65" s="33"/>
      <c r="N65" s="35"/>
      <c r="O65" s="35"/>
      <c r="P65" s="33"/>
      <c r="Q65" s="33"/>
      <c r="R65" s="33"/>
      <c r="S65" s="33"/>
      <c r="T65" s="35"/>
      <c r="U65" s="33"/>
      <c r="V65" s="33"/>
      <c r="W65" s="33"/>
      <c r="X65" s="33"/>
    </row>
    <row r="66" spans="1:24" x14ac:dyDescent="0.25">
      <c r="A66" s="9">
        <v>4</v>
      </c>
      <c r="B66" s="9">
        <v>4</v>
      </c>
      <c r="C66" s="9">
        <v>3</v>
      </c>
      <c r="D66" s="42">
        <v>6</v>
      </c>
      <c r="E66" s="43">
        <v>9</v>
      </c>
      <c r="F66" s="43">
        <v>12</v>
      </c>
      <c r="G66" s="43">
        <v>14</v>
      </c>
      <c r="H66" s="43">
        <v>16</v>
      </c>
      <c r="I66" s="33"/>
      <c r="J66" s="35"/>
      <c r="K66" s="33"/>
      <c r="L66" s="33"/>
      <c r="M66" s="33"/>
      <c r="N66" s="35"/>
      <c r="O66" s="35"/>
      <c r="P66" s="33"/>
      <c r="Q66" s="33"/>
      <c r="R66" s="33"/>
      <c r="S66" s="33"/>
      <c r="T66" s="35"/>
      <c r="U66" s="33"/>
      <c r="V66" s="33"/>
      <c r="W66" s="33"/>
      <c r="X66" s="33"/>
    </row>
    <row r="67" spans="1:24" x14ac:dyDescent="0.25">
      <c r="A67" s="32">
        <v>4</v>
      </c>
      <c r="B67" s="32">
        <v>4</v>
      </c>
      <c r="C67" s="9">
        <v>4</v>
      </c>
      <c r="D67" s="42">
        <v>6</v>
      </c>
      <c r="E67" s="41">
        <f>AVERAGE(E64:E66)</f>
        <v>9</v>
      </c>
      <c r="F67" s="41">
        <v>10</v>
      </c>
      <c r="G67" s="41">
        <f>AVERAGE(G64:G66)</f>
        <v>14</v>
      </c>
      <c r="H67" s="41">
        <v>14</v>
      </c>
      <c r="I67" s="35"/>
      <c r="J67" s="35"/>
      <c r="K67" s="33"/>
      <c r="L67" s="33"/>
      <c r="M67" s="33"/>
      <c r="N67" s="35"/>
      <c r="O67" s="35"/>
      <c r="P67" s="33"/>
      <c r="Q67" s="33"/>
      <c r="R67" s="33"/>
      <c r="S67" s="35"/>
      <c r="T67" s="35"/>
      <c r="U67" s="33"/>
      <c r="V67" s="33"/>
      <c r="W67" s="33"/>
      <c r="X67" s="35"/>
    </row>
    <row r="68" spans="1:24" x14ac:dyDescent="0.25">
      <c r="A68" s="32">
        <v>5</v>
      </c>
      <c r="B68" s="32">
        <v>1</v>
      </c>
      <c r="C68" s="9">
        <v>1</v>
      </c>
      <c r="D68" s="42">
        <v>8</v>
      </c>
      <c r="E68" s="44">
        <v>10</v>
      </c>
      <c r="F68" s="44">
        <v>11</v>
      </c>
      <c r="G68" s="44">
        <v>12</v>
      </c>
      <c r="H68" s="44">
        <v>12</v>
      </c>
      <c r="I68" s="35"/>
      <c r="J68" s="35"/>
      <c r="K68" s="33"/>
      <c r="L68" s="33"/>
      <c r="M68" s="33"/>
      <c r="N68" s="35"/>
      <c r="O68" s="35"/>
      <c r="P68" s="33"/>
      <c r="Q68" s="33"/>
      <c r="R68" s="33"/>
      <c r="S68" s="35"/>
      <c r="T68" s="35"/>
      <c r="U68" s="33"/>
      <c r="V68" s="33"/>
      <c r="W68" s="33"/>
      <c r="X68" s="35"/>
    </row>
    <row r="69" spans="1:24" x14ac:dyDescent="0.25">
      <c r="A69" s="32">
        <v>5</v>
      </c>
      <c r="B69" s="32">
        <v>1</v>
      </c>
      <c r="C69" s="9">
        <v>2</v>
      </c>
      <c r="D69" s="42">
        <v>6</v>
      </c>
      <c r="E69" s="44">
        <v>9</v>
      </c>
      <c r="F69" s="44">
        <v>10</v>
      </c>
      <c r="G69" s="44">
        <v>11</v>
      </c>
      <c r="H69" s="44">
        <v>11</v>
      </c>
      <c r="I69" s="35"/>
      <c r="J69" s="35"/>
      <c r="K69" s="33"/>
      <c r="L69" s="33"/>
      <c r="M69" s="33"/>
      <c r="N69" s="35"/>
      <c r="O69" s="35"/>
      <c r="P69" s="33"/>
      <c r="Q69" s="33"/>
      <c r="R69" s="33"/>
      <c r="S69" s="35"/>
      <c r="T69" s="35"/>
      <c r="U69" s="33"/>
      <c r="V69" s="33"/>
      <c r="W69" s="33"/>
      <c r="X69" s="35"/>
    </row>
    <row r="70" spans="1:24" x14ac:dyDescent="0.25">
      <c r="A70" s="32">
        <v>5</v>
      </c>
      <c r="B70" s="32">
        <v>1</v>
      </c>
      <c r="C70" s="9">
        <v>3</v>
      </c>
      <c r="D70" s="42">
        <v>5</v>
      </c>
      <c r="E70" s="43">
        <v>7</v>
      </c>
      <c r="F70" s="43">
        <v>8</v>
      </c>
      <c r="G70" s="43">
        <v>13</v>
      </c>
      <c r="H70" s="43">
        <v>13</v>
      </c>
      <c r="I70" s="35"/>
      <c r="J70" s="35"/>
      <c r="K70" s="33"/>
      <c r="L70" s="33"/>
      <c r="M70" s="33"/>
      <c r="N70" s="35"/>
      <c r="O70" s="35"/>
      <c r="P70" s="33"/>
      <c r="Q70" s="33"/>
      <c r="R70" s="33"/>
      <c r="S70" s="35"/>
      <c r="T70" s="35"/>
      <c r="U70" s="33"/>
      <c r="V70" s="33"/>
      <c r="W70" s="33"/>
      <c r="X70" s="35"/>
    </row>
    <row r="71" spans="1:24" x14ac:dyDescent="0.25">
      <c r="A71" s="32">
        <v>5</v>
      </c>
      <c r="B71" s="32">
        <v>1</v>
      </c>
      <c r="C71" s="9">
        <v>4</v>
      </c>
      <c r="D71" s="42">
        <v>6</v>
      </c>
      <c r="E71" s="41">
        <v>8</v>
      </c>
      <c r="F71" s="41">
        <v>9</v>
      </c>
      <c r="G71" s="41">
        <f>AVERAGE(G68:G70)</f>
        <v>12</v>
      </c>
      <c r="H71" s="41">
        <f>AVERAGE(H68:H70)</f>
        <v>12</v>
      </c>
      <c r="I71" s="35"/>
      <c r="J71" s="35"/>
      <c r="K71" s="33"/>
      <c r="L71" s="33"/>
      <c r="M71" s="33"/>
      <c r="N71" s="35"/>
      <c r="O71" s="35"/>
      <c r="P71" s="33"/>
      <c r="Q71" s="33"/>
      <c r="R71" s="33"/>
      <c r="S71" s="35"/>
      <c r="T71" s="35"/>
      <c r="U71" s="33"/>
      <c r="V71" s="33"/>
      <c r="W71" s="33"/>
      <c r="X71" s="35"/>
    </row>
    <row r="72" spans="1:24" x14ac:dyDescent="0.25">
      <c r="A72" s="32">
        <v>5</v>
      </c>
      <c r="B72" s="32">
        <v>2</v>
      </c>
      <c r="C72" s="9">
        <v>1</v>
      </c>
      <c r="D72" s="42">
        <v>7</v>
      </c>
      <c r="E72" s="43">
        <v>8</v>
      </c>
      <c r="F72" s="43">
        <v>10</v>
      </c>
      <c r="G72" s="43">
        <v>12</v>
      </c>
      <c r="H72" s="43">
        <v>11</v>
      </c>
      <c r="I72" s="35"/>
      <c r="J72" s="35"/>
      <c r="R72" s="33"/>
      <c r="S72" s="35"/>
      <c r="T72" s="35"/>
      <c r="U72" s="33"/>
      <c r="V72" s="33"/>
      <c r="W72" s="33"/>
      <c r="X72" s="35"/>
    </row>
    <row r="73" spans="1:24" x14ac:dyDescent="0.25">
      <c r="A73" s="32">
        <v>5</v>
      </c>
      <c r="B73" s="32">
        <v>2</v>
      </c>
      <c r="C73" s="9">
        <v>2</v>
      </c>
      <c r="D73" s="42">
        <v>6</v>
      </c>
      <c r="E73" s="43">
        <v>8</v>
      </c>
      <c r="F73" s="43">
        <v>10</v>
      </c>
      <c r="G73" s="43">
        <v>11</v>
      </c>
      <c r="H73" s="43">
        <v>11</v>
      </c>
      <c r="I73" s="35"/>
      <c r="J73" s="35"/>
      <c r="R73" s="33"/>
      <c r="S73" s="35"/>
      <c r="T73" s="35"/>
      <c r="U73" s="33"/>
      <c r="V73" s="33"/>
      <c r="W73" s="33"/>
      <c r="X73" s="35"/>
    </row>
    <row r="74" spans="1:24" x14ac:dyDescent="0.25">
      <c r="A74" s="32">
        <v>5</v>
      </c>
      <c r="B74" s="32">
        <v>2</v>
      </c>
      <c r="C74" s="9">
        <v>3</v>
      </c>
      <c r="D74" s="42">
        <v>5</v>
      </c>
      <c r="E74" s="43">
        <v>7</v>
      </c>
      <c r="F74" s="43">
        <v>8</v>
      </c>
      <c r="G74" s="43">
        <v>14</v>
      </c>
      <c r="H74" s="43">
        <v>14</v>
      </c>
      <c r="I74" s="35"/>
      <c r="J74" s="35"/>
      <c r="R74" s="33"/>
      <c r="S74" s="35"/>
      <c r="T74" s="35"/>
      <c r="U74" s="33"/>
      <c r="V74" s="33"/>
      <c r="W74" s="33"/>
      <c r="X74" s="35"/>
    </row>
    <row r="75" spans="1:24" x14ac:dyDescent="0.25">
      <c r="A75" s="32">
        <v>5</v>
      </c>
      <c r="B75" s="32">
        <v>2</v>
      </c>
      <c r="C75" s="9">
        <v>4</v>
      </c>
      <c r="D75" s="42">
        <f>AVERAGE(D72:D74)</f>
        <v>6</v>
      </c>
      <c r="E75" s="41">
        <v>7</v>
      </c>
      <c r="F75" s="41">
        <v>9</v>
      </c>
      <c r="G75" s="41">
        <v>12</v>
      </c>
      <c r="H75" s="41">
        <f>AVERAGE(H72:H74)</f>
        <v>12</v>
      </c>
      <c r="I75" s="35"/>
      <c r="J75" s="35"/>
      <c r="R75" s="33"/>
      <c r="S75" s="35"/>
      <c r="T75" s="35"/>
      <c r="U75" s="33"/>
      <c r="V75" s="33"/>
      <c r="W75" s="33"/>
      <c r="X75" s="35"/>
    </row>
    <row r="76" spans="1:24" x14ac:dyDescent="0.25">
      <c r="A76" s="32">
        <v>5</v>
      </c>
      <c r="B76" s="32">
        <v>3</v>
      </c>
      <c r="C76" s="9">
        <v>1</v>
      </c>
      <c r="D76" s="42">
        <v>7</v>
      </c>
      <c r="E76" s="44">
        <v>10</v>
      </c>
      <c r="F76" s="44">
        <v>9</v>
      </c>
      <c r="G76" s="44">
        <v>13</v>
      </c>
      <c r="H76" s="44">
        <v>13</v>
      </c>
      <c r="I76" s="35"/>
      <c r="J76" s="35"/>
      <c r="R76" s="33"/>
      <c r="S76" s="35"/>
      <c r="T76" s="35"/>
      <c r="U76" s="33"/>
      <c r="V76" s="33"/>
      <c r="W76" s="33"/>
      <c r="X76" s="35"/>
    </row>
    <row r="77" spans="1:24" x14ac:dyDescent="0.25">
      <c r="A77" s="32">
        <v>5</v>
      </c>
      <c r="B77" s="32">
        <v>3</v>
      </c>
      <c r="C77" s="9">
        <v>2</v>
      </c>
      <c r="D77" s="42">
        <v>6</v>
      </c>
      <c r="E77" s="43">
        <v>7</v>
      </c>
      <c r="F77" s="43">
        <v>9</v>
      </c>
      <c r="G77" s="43">
        <v>13</v>
      </c>
      <c r="H77" s="43">
        <v>15</v>
      </c>
      <c r="I77" s="35"/>
      <c r="J77" s="35"/>
      <c r="R77" s="33"/>
      <c r="S77" s="35"/>
      <c r="T77" s="35"/>
      <c r="U77" s="33"/>
      <c r="V77" s="33"/>
      <c r="W77" s="33"/>
      <c r="X77" s="35"/>
    </row>
    <row r="78" spans="1:24" x14ac:dyDescent="0.25">
      <c r="A78" s="32">
        <v>5</v>
      </c>
      <c r="B78" s="32">
        <v>3</v>
      </c>
      <c r="C78" s="9">
        <v>3</v>
      </c>
      <c r="D78" s="42">
        <v>6</v>
      </c>
      <c r="E78" s="43">
        <v>8</v>
      </c>
      <c r="F78" s="43">
        <v>11</v>
      </c>
      <c r="G78" s="43">
        <v>14</v>
      </c>
      <c r="H78" s="43">
        <v>13</v>
      </c>
      <c r="I78" s="35"/>
      <c r="J78" s="35"/>
      <c r="R78" s="33"/>
      <c r="S78" s="35"/>
      <c r="T78" s="35"/>
      <c r="U78" s="33"/>
      <c r="V78" s="33"/>
      <c r="W78" s="33"/>
      <c r="X78" s="35"/>
    </row>
    <row r="79" spans="1:24" x14ac:dyDescent="0.25">
      <c r="A79" s="32">
        <v>5</v>
      </c>
      <c r="B79" s="32">
        <v>3</v>
      </c>
      <c r="C79" s="9">
        <v>4</v>
      </c>
      <c r="D79" s="42">
        <v>6</v>
      </c>
      <c r="E79" s="41">
        <v>8</v>
      </c>
      <c r="F79" s="41">
        <v>9</v>
      </c>
      <c r="G79" s="41">
        <v>13</v>
      </c>
      <c r="H79" s="41">
        <v>13</v>
      </c>
      <c r="I79" s="35"/>
      <c r="J79" s="35"/>
      <c r="R79" s="33"/>
      <c r="S79" s="35"/>
      <c r="T79" s="35"/>
      <c r="U79" s="33"/>
      <c r="V79" s="33"/>
      <c r="W79" s="33"/>
      <c r="X79" s="35"/>
    </row>
    <row r="80" spans="1:24" x14ac:dyDescent="0.25">
      <c r="A80" s="32">
        <v>5</v>
      </c>
      <c r="B80" s="32">
        <v>4</v>
      </c>
      <c r="C80" s="9">
        <v>1</v>
      </c>
      <c r="D80" s="42">
        <v>5</v>
      </c>
      <c r="E80" s="44">
        <v>8</v>
      </c>
      <c r="F80" s="44">
        <v>9</v>
      </c>
      <c r="G80" s="44">
        <v>13</v>
      </c>
      <c r="H80" s="44">
        <v>15</v>
      </c>
      <c r="I80" s="35"/>
      <c r="J80" s="35"/>
      <c r="R80" s="33"/>
      <c r="S80" s="35"/>
      <c r="T80" s="35"/>
      <c r="U80" s="33"/>
      <c r="V80" s="33"/>
      <c r="W80" s="33"/>
      <c r="X80" s="35"/>
    </row>
    <row r="81" spans="1:24" x14ac:dyDescent="0.25">
      <c r="A81" s="32">
        <v>5</v>
      </c>
      <c r="B81" s="32">
        <v>4</v>
      </c>
      <c r="C81" s="9">
        <v>2</v>
      </c>
      <c r="D81" s="42">
        <v>6</v>
      </c>
      <c r="E81" s="43">
        <v>9</v>
      </c>
      <c r="F81" s="43">
        <v>10</v>
      </c>
      <c r="G81" s="43">
        <v>16</v>
      </c>
      <c r="H81" s="43">
        <v>15</v>
      </c>
      <c r="I81" s="35"/>
      <c r="J81" s="35"/>
      <c r="R81" s="33"/>
      <c r="S81" s="35"/>
      <c r="T81" s="35"/>
      <c r="U81" s="33"/>
      <c r="V81" s="33"/>
      <c r="W81" s="33"/>
      <c r="X81" s="35"/>
    </row>
    <row r="82" spans="1:24" x14ac:dyDescent="0.25">
      <c r="A82" s="32">
        <v>5</v>
      </c>
      <c r="B82" s="32">
        <v>4</v>
      </c>
      <c r="C82" s="9">
        <v>3</v>
      </c>
      <c r="D82" s="42">
        <v>6</v>
      </c>
      <c r="E82" s="44">
        <v>7</v>
      </c>
      <c r="F82" s="44">
        <v>9</v>
      </c>
      <c r="G82" s="44">
        <v>13</v>
      </c>
      <c r="H82" s="44">
        <v>15</v>
      </c>
      <c r="I82" s="35"/>
      <c r="J82" s="35"/>
      <c r="R82" s="33"/>
      <c r="S82" s="35"/>
      <c r="T82" s="35"/>
      <c r="U82" s="33"/>
      <c r="V82" s="33"/>
      <c r="W82" s="33"/>
      <c r="X82" s="35"/>
    </row>
    <row r="83" spans="1:24" x14ac:dyDescent="0.25">
      <c r="A83" s="32">
        <v>5</v>
      </c>
      <c r="B83" s="32">
        <v>4</v>
      </c>
      <c r="C83" s="9">
        <v>4</v>
      </c>
      <c r="D83" s="42">
        <v>5</v>
      </c>
      <c r="E83" s="41">
        <f>AVERAGE(E80:E82)</f>
        <v>8</v>
      </c>
      <c r="F83" s="41">
        <v>9</v>
      </c>
      <c r="G83" s="41">
        <f>AVERAGE(G80:G82)</f>
        <v>14</v>
      </c>
      <c r="H83" s="41">
        <v>15</v>
      </c>
      <c r="I83" s="35"/>
      <c r="J83" s="35"/>
      <c r="R83" s="33"/>
      <c r="S83" s="35"/>
      <c r="T83" s="35"/>
      <c r="U83" s="33"/>
      <c r="V83" s="33"/>
      <c r="W83" s="33"/>
      <c r="X83" s="35"/>
    </row>
    <row r="84" spans="1:24" x14ac:dyDescent="0.25">
      <c r="A84" s="30"/>
    </row>
    <row r="85" spans="1:24" x14ac:dyDescent="0.25">
      <c r="A85" s="30"/>
    </row>
  </sheetData>
  <mergeCells count="4">
    <mergeCell ref="K1:M1"/>
    <mergeCell ref="P1:R1"/>
    <mergeCell ref="U1:W1"/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3"/>
  <sheetViews>
    <sheetView workbookViewId="0">
      <selection activeCell="J22" sqref="J22"/>
    </sheetView>
  </sheetViews>
  <sheetFormatPr defaultRowHeight="15" x14ac:dyDescent="0.25"/>
  <cols>
    <col min="4" max="4" width="10.42578125" customWidth="1"/>
    <col min="5" max="5" width="10.140625" customWidth="1"/>
    <col min="6" max="6" width="11" customWidth="1"/>
    <col min="7" max="7" width="10.42578125" customWidth="1"/>
    <col min="8" max="8" width="11.28515625" customWidth="1"/>
    <col min="9" max="9" width="9.5703125" bestFit="1" customWidth="1"/>
  </cols>
  <sheetData>
    <row r="1" spans="1:12" x14ac:dyDescent="0.25">
      <c r="A1" s="91" t="s">
        <v>54</v>
      </c>
      <c r="B1" s="91"/>
      <c r="C1" s="91"/>
      <c r="D1" s="91"/>
      <c r="E1" s="91"/>
      <c r="F1" s="92"/>
      <c r="G1" s="92"/>
      <c r="H1" s="92"/>
    </row>
    <row r="2" spans="1:12" x14ac:dyDescent="0.25">
      <c r="A2" s="36" t="s">
        <v>28</v>
      </c>
      <c r="B2" s="36" t="s">
        <v>29</v>
      </c>
      <c r="C2" s="36" t="s">
        <v>30</v>
      </c>
      <c r="D2" s="37" t="s">
        <v>31</v>
      </c>
      <c r="E2" s="73" t="s">
        <v>32</v>
      </c>
      <c r="F2" s="69"/>
      <c r="G2" s="69"/>
      <c r="H2" s="69"/>
    </row>
    <row r="3" spans="1:12" x14ac:dyDescent="0.25">
      <c r="A3" s="31" t="s">
        <v>0</v>
      </c>
      <c r="B3" s="31" t="s">
        <v>27</v>
      </c>
      <c r="C3" s="31" t="s">
        <v>2</v>
      </c>
      <c r="D3" s="31" t="s">
        <v>55</v>
      </c>
      <c r="E3" s="74" t="s">
        <v>55</v>
      </c>
      <c r="F3" s="52"/>
      <c r="G3" s="52"/>
      <c r="H3" s="69">
        <v>1</v>
      </c>
      <c r="I3" s="69">
        <v>2</v>
      </c>
      <c r="J3" s="69"/>
      <c r="K3" s="69"/>
      <c r="L3" s="69"/>
    </row>
    <row r="4" spans="1:12" x14ac:dyDescent="0.25">
      <c r="A4" s="9">
        <v>1</v>
      </c>
      <c r="B4" s="9">
        <v>1</v>
      </c>
      <c r="C4" s="9">
        <v>1</v>
      </c>
      <c r="D4" s="45">
        <v>4.22</v>
      </c>
      <c r="E4" s="75">
        <v>4.13</v>
      </c>
      <c r="F4" s="78"/>
      <c r="G4" s="66" t="s">
        <v>23</v>
      </c>
      <c r="H4" s="80">
        <f>AVERAGE(D4:D7)</f>
        <v>4.7833333333333341</v>
      </c>
      <c r="I4" s="80">
        <f>AVERAGE(E4:E7)</f>
        <v>7.32</v>
      </c>
    </row>
    <row r="5" spans="1:12" x14ac:dyDescent="0.25">
      <c r="A5" s="9">
        <v>1</v>
      </c>
      <c r="B5" s="9">
        <v>1</v>
      </c>
      <c r="C5" s="9">
        <v>2</v>
      </c>
      <c r="D5" s="45">
        <v>7.15</v>
      </c>
      <c r="E5" s="75">
        <v>7.4</v>
      </c>
      <c r="F5" s="78"/>
      <c r="G5" s="68" t="s">
        <v>20</v>
      </c>
      <c r="H5" s="79">
        <f>AVERAGE(D8:D11)</f>
        <v>4.47</v>
      </c>
      <c r="I5" s="79">
        <f>AVERAGE(E8:E11)</f>
        <v>10.266666666666667</v>
      </c>
    </row>
    <row r="6" spans="1:12" x14ac:dyDescent="0.25">
      <c r="A6" s="9">
        <v>1</v>
      </c>
      <c r="B6" s="9">
        <v>1</v>
      </c>
      <c r="C6" s="9">
        <v>3</v>
      </c>
      <c r="D6" s="45">
        <v>2.98</v>
      </c>
      <c r="E6" s="75">
        <v>10.43</v>
      </c>
      <c r="F6" s="78"/>
      <c r="G6" s="68" t="s">
        <v>13</v>
      </c>
      <c r="H6" s="79">
        <f>AVERAGE(D12:D15)</f>
        <v>3.9499999999999993</v>
      </c>
      <c r="I6" s="79">
        <f>AVERAGE(E12:E15)</f>
        <v>3.9966666666666666</v>
      </c>
    </row>
    <row r="7" spans="1:12" x14ac:dyDescent="0.25">
      <c r="A7" s="9">
        <v>1</v>
      </c>
      <c r="B7" s="9">
        <v>1</v>
      </c>
      <c r="C7" s="9">
        <v>4</v>
      </c>
      <c r="D7" s="59">
        <f>AVERAGE(D4:D6)</f>
        <v>4.7833333333333341</v>
      </c>
      <c r="E7" s="76">
        <f t="shared" ref="E7" si="0">AVERAGE(E4:E6)</f>
        <v>7.32</v>
      </c>
      <c r="F7" s="33"/>
      <c r="G7" s="68" t="s">
        <v>9</v>
      </c>
      <c r="H7" s="81">
        <f>AVERAGE(D16:D19)</f>
        <v>3.57</v>
      </c>
      <c r="I7" s="81">
        <f>AVERAGE(E16:E19)</f>
        <v>10.736666666666666</v>
      </c>
    </row>
    <row r="8" spans="1:12" x14ac:dyDescent="0.25">
      <c r="A8" s="9">
        <v>1</v>
      </c>
      <c r="B8" s="9">
        <v>2</v>
      </c>
      <c r="C8" s="9">
        <v>1</v>
      </c>
      <c r="D8" s="60">
        <v>4.47</v>
      </c>
      <c r="E8" s="75">
        <v>12.52</v>
      </c>
      <c r="F8" s="78"/>
      <c r="G8" s="68" t="s">
        <v>12</v>
      </c>
      <c r="H8" s="79">
        <f>AVERAGE(D20:D23)</f>
        <v>4.1399999999999997</v>
      </c>
      <c r="I8" s="79">
        <f>AVERAGE(E20:E23)</f>
        <v>5.97</v>
      </c>
    </row>
    <row r="9" spans="1:12" x14ac:dyDescent="0.25">
      <c r="A9" s="9">
        <v>1</v>
      </c>
      <c r="B9" s="9">
        <v>2</v>
      </c>
      <c r="C9" s="9">
        <v>2</v>
      </c>
      <c r="D9" s="60">
        <v>6.35</v>
      </c>
      <c r="E9" s="75">
        <v>9.3699999999999992</v>
      </c>
      <c r="F9" s="78"/>
      <c r="G9" s="68" t="s">
        <v>22</v>
      </c>
      <c r="H9" s="79">
        <f>AVERAGE(D24:D27)</f>
        <v>3.8800000000000003</v>
      </c>
      <c r="I9" s="79">
        <f>AVERAGE(E24:E27)</f>
        <v>8.0233333333333334</v>
      </c>
    </row>
    <row r="10" spans="1:12" x14ac:dyDescent="0.25">
      <c r="A10" s="9">
        <v>1</v>
      </c>
      <c r="B10" s="9">
        <v>2</v>
      </c>
      <c r="C10" s="9">
        <v>3</v>
      </c>
      <c r="D10" s="60">
        <v>2.59</v>
      </c>
      <c r="E10" s="75">
        <v>8.91</v>
      </c>
      <c r="F10" s="78"/>
      <c r="G10" s="68" t="s">
        <v>4</v>
      </c>
      <c r="H10" s="79">
        <f>AVERAGE(D28:D31)</f>
        <v>5.2666666666666666</v>
      </c>
      <c r="I10" s="79">
        <f>AVERAGE(E28:E31)</f>
        <v>9.5166666666666675</v>
      </c>
    </row>
    <row r="11" spans="1:12" x14ac:dyDescent="0.25">
      <c r="A11" s="9">
        <v>1</v>
      </c>
      <c r="B11" s="9">
        <v>2</v>
      </c>
      <c r="C11" s="9">
        <v>4</v>
      </c>
      <c r="D11" s="59">
        <f>AVERAGE(D8:D10)</f>
        <v>4.47</v>
      </c>
      <c r="E11" s="76">
        <f t="shared" ref="E11" si="1">AVERAGE(E8:E10)</f>
        <v>10.266666666666667</v>
      </c>
      <c r="F11" s="33"/>
      <c r="G11" s="68" t="s">
        <v>24</v>
      </c>
      <c r="H11" s="81">
        <f>AVERAGE(D32:D35)</f>
        <v>4.0333333333333332</v>
      </c>
      <c r="I11" s="81">
        <f>AVERAGE(E32:E35)</f>
        <v>7.1433333333333335</v>
      </c>
    </row>
    <row r="12" spans="1:12" x14ac:dyDescent="0.25">
      <c r="A12" s="9">
        <v>1</v>
      </c>
      <c r="B12" s="9">
        <v>3</v>
      </c>
      <c r="C12" s="9">
        <v>1</v>
      </c>
      <c r="D12" s="60">
        <v>2.88</v>
      </c>
      <c r="E12" s="75">
        <v>3.52</v>
      </c>
      <c r="F12" s="78"/>
      <c r="G12" s="68" t="s">
        <v>11</v>
      </c>
      <c r="H12" s="79">
        <f>AVERAGE(D36:D39)</f>
        <v>3.8833333333333333</v>
      </c>
      <c r="I12" s="79">
        <f>AVERAGE(E36:E39)</f>
        <v>8.4633333333333329</v>
      </c>
    </row>
    <row r="13" spans="1:12" x14ac:dyDescent="0.25">
      <c r="A13" s="9">
        <v>1</v>
      </c>
      <c r="B13" s="9">
        <v>3</v>
      </c>
      <c r="C13" s="9">
        <v>2</v>
      </c>
      <c r="D13" s="60">
        <v>6.59</v>
      </c>
      <c r="E13" s="75">
        <v>4.87</v>
      </c>
      <c r="F13" s="78"/>
      <c r="G13" s="68" t="s">
        <v>21</v>
      </c>
      <c r="H13" s="79">
        <f>AVERAGE(D40:D43)</f>
        <v>3.47</v>
      </c>
      <c r="I13" s="79">
        <f>AVERAGE(E40:E43)</f>
        <v>4.0966666666666667</v>
      </c>
    </row>
    <row r="14" spans="1:12" x14ac:dyDescent="0.25">
      <c r="A14" s="9">
        <v>1</v>
      </c>
      <c r="B14" s="9">
        <v>3</v>
      </c>
      <c r="C14" s="9">
        <v>3</v>
      </c>
      <c r="D14" s="60">
        <v>2.38</v>
      </c>
      <c r="E14" s="75">
        <v>3.6</v>
      </c>
      <c r="F14" s="78"/>
      <c r="G14" s="68" t="s">
        <v>16</v>
      </c>
      <c r="H14" s="79">
        <f>AVERAGE(D44:D47)</f>
        <v>3.6333333333333329</v>
      </c>
      <c r="I14" s="79">
        <f>AVERAGE(E44:E47)</f>
        <v>8.8033333333333328</v>
      </c>
    </row>
    <row r="15" spans="1:12" x14ac:dyDescent="0.25">
      <c r="A15" s="9">
        <v>1</v>
      </c>
      <c r="B15" s="9">
        <v>3</v>
      </c>
      <c r="C15" s="9">
        <v>4</v>
      </c>
      <c r="D15" s="59">
        <f>AVERAGE(D12:D14)</f>
        <v>3.9499999999999993</v>
      </c>
      <c r="E15" s="76">
        <f t="shared" ref="E15" si="2">AVERAGE(E12:E14)</f>
        <v>3.9966666666666666</v>
      </c>
      <c r="F15" s="33"/>
      <c r="G15" s="68" t="s">
        <v>14</v>
      </c>
      <c r="H15" s="81">
        <f>AVERAGE(D48:D51)</f>
        <v>5.9933333333333332</v>
      </c>
      <c r="I15" s="81">
        <f>AVERAGE(E48:E51)</f>
        <v>8.663333333333334</v>
      </c>
    </row>
    <row r="16" spans="1:12" x14ac:dyDescent="0.25">
      <c r="A16" s="9">
        <v>1</v>
      </c>
      <c r="B16" s="9">
        <v>4</v>
      </c>
      <c r="C16" s="9">
        <v>1</v>
      </c>
      <c r="D16" s="60">
        <v>2.46</v>
      </c>
      <c r="E16" s="75">
        <v>13.19</v>
      </c>
      <c r="F16" s="78"/>
      <c r="G16" s="68" t="s">
        <v>19</v>
      </c>
      <c r="H16" s="79">
        <f>AVERAGE(D52:D55)</f>
        <v>4.1766666666666667</v>
      </c>
      <c r="I16" s="79">
        <f>AVERAGE(E52:E55)</f>
        <v>8.01</v>
      </c>
    </row>
    <row r="17" spans="1:9" x14ac:dyDescent="0.25">
      <c r="A17" s="9">
        <v>1</v>
      </c>
      <c r="B17" s="9">
        <v>4</v>
      </c>
      <c r="C17" s="9">
        <v>2</v>
      </c>
      <c r="D17" s="60">
        <v>6.67</v>
      </c>
      <c r="E17" s="75">
        <v>11.39</v>
      </c>
      <c r="F17" s="78"/>
      <c r="G17" s="68" t="s">
        <v>10</v>
      </c>
      <c r="H17" s="79">
        <f>AVERAGE(D56:D59)</f>
        <v>3.9966666666666675</v>
      </c>
      <c r="I17" s="79">
        <f>AVERAGE(E56:E59)</f>
        <v>6.46</v>
      </c>
    </row>
    <row r="18" spans="1:9" x14ac:dyDescent="0.25">
      <c r="A18" s="9">
        <v>1</v>
      </c>
      <c r="B18" s="9">
        <v>4</v>
      </c>
      <c r="C18" s="9">
        <v>3</v>
      </c>
      <c r="D18" s="60">
        <v>1.58</v>
      </c>
      <c r="E18" s="75">
        <v>7.63</v>
      </c>
      <c r="F18" s="78"/>
      <c r="G18" s="68" t="s">
        <v>3</v>
      </c>
      <c r="H18" s="79">
        <f>AVERAGE(D60:D63)</f>
        <v>4.1466666666666674</v>
      </c>
      <c r="I18" s="79">
        <f>AVERAGE(E60:E63)</f>
        <v>10.020000000000001</v>
      </c>
    </row>
    <row r="19" spans="1:9" x14ac:dyDescent="0.25">
      <c r="A19" s="9">
        <v>1</v>
      </c>
      <c r="B19" s="9">
        <v>4</v>
      </c>
      <c r="C19" s="9">
        <v>4</v>
      </c>
      <c r="D19" s="59">
        <f>AVERAGE(D16:D18)</f>
        <v>3.57</v>
      </c>
      <c r="E19" s="76">
        <f t="shared" ref="E19" si="3">AVERAGE(E16:E18)</f>
        <v>10.736666666666666</v>
      </c>
      <c r="F19" s="33"/>
      <c r="G19" s="68" t="s">
        <v>25</v>
      </c>
      <c r="H19" s="81">
        <f>AVERAGE(D64:D67)</f>
        <v>4.2266666666666666</v>
      </c>
      <c r="I19" s="81">
        <f>AVERAGE(E64:E67)</f>
        <v>8.9966666666666679</v>
      </c>
    </row>
    <row r="20" spans="1:9" x14ac:dyDescent="0.25">
      <c r="A20" s="9">
        <v>2</v>
      </c>
      <c r="B20" s="9">
        <v>1</v>
      </c>
      <c r="C20" s="9">
        <v>1</v>
      </c>
      <c r="D20" s="60">
        <v>3.84</v>
      </c>
      <c r="E20" s="75">
        <v>5.7</v>
      </c>
      <c r="F20" s="78"/>
      <c r="G20" s="68" t="s">
        <v>18</v>
      </c>
      <c r="H20" s="79">
        <f>AVERAGE(D68:D71)</f>
        <v>5.0066666666666668</v>
      </c>
      <c r="I20" s="79">
        <f>AVERAGE(E68:E71)</f>
        <v>7.82</v>
      </c>
    </row>
    <row r="21" spans="1:9" x14ac:dyDescent="0.25">
      <c r="A21" s="9">
        <v>2</v>
      </c>
      <c r="B21" s="9">
        <v>1</v>
      </c>
      <c r="C21" s="9">
        <v>2</v>
      </c>
      <c r="D21" s="60">
        <v>6.93</v>
      </c>
      <c r="E21" s="75">
        <v>7.2</v>
      </c>
      <c r="F21" s="78"/>
      <c r="G21" s="68" t="s">
        <v>17</v>
      </c>
      <c r="H21" s="79">
        <f>AVERAGE(D72:D75)</f>
        <v>4.5699999999999994</v>
      </c>
      <c r="I21" s="79">
        <f>AVERAGE(E72:E75)</f>
        <v>7.5799999999999992</v>
      </c>
    </row>
    <row r="22" spans="1:9" x14ac:dyDescent="0.25">
      <c r="A22" s="9">
        <v>2</v>
      </c>
      <c r="B22" s="9">
        <v>1</v>
      </c>
      <c r="C22" s="9">
        <v>3</v>
      </c>
      <c r="D22" s="60">
        <v>1.65</v>
      </c>
      <c r="E22" s="75">
        <v>5.01</v>
      </c>
      <c r="F22" s="78"/>
      <c r="G22" s="68" t="s">
        <v>15</v>
      </c>
      <c r="H22" s="79">
        <f>AVERAGE(D76:D79)</f>
        <v>3.6033333333333331</v>
      </c>
      <c r="I22" s="79">
        <f>AVERAGE(E76:E79)</f>
        <v>7.56</v>
      </c>
    </row>
    <row r="23" spans="1:9" x14ac:dyDescent="0.25">
      <c r="A23" s="9">
        <v>2</v>
      </c>
      <c r="B23" s="9">
        <v>1</v>
      </c>
      <c r="C23" s="9">
        <v>4</v>
      </c>
      <c r="D23" s="59">
        <f>AVERAGE(D20:D22)</f>
        <v>4.1399999999999997</v>
      </c>
      <c r="E23" s="76">
        <f t="shared" ref="E23" si="4">AVERAGE(E20:E22)</f>
        <v>5.97</v>
      </c>
      <c r="F23" s="33"/>
      <c r="G23" s="68" t="s">
        <v>56</v>
      </c>
      <c r="H23" s="81">
        <f>AVERAGE(D80:D83)</f>
        <v>5.2833333333333341</v>
      </c>
      <c r="I23" s="81">
        <f>AVERAGE(E80:E83)</f>
        <v>6.2733333333333334</v>
      </c>
    </row>
    <row r="24" spans="1:9" x14ac:dyDescent="0.25">
      <c r="A24" s="9">
        <v>2</v>
      </c>
      <c r="B24" s="9">
        <v>2</v>
      </c>
      <c r="C24" s="9">
        <v>1</v>
      </c>
      <c r="D24" s="60">
        <v>3.16</v>
      </c>
      <c r="E24" s="75">
        <v>7.14</v>
      </c>
      <c r="F24" s="78"/>
      <c r="G24" s="78"/>
      <c r="H24" s="78"/>
    </row>
    <row r="25" spans="1:9" x14ac:dyDescent="0.25">
      <c r="A25" s="9">
        <v>2</v>
      </c>
      <c r="B25" s="9">
        <v>2</v>
      </c>
      <c r="C25" s="9">
        <v>2</v>
      </c>
      <c r="D25" s="60">
        <v>3.97</v>
      </c>
      <c r="E25" s="75">
        <v>7.3</v>
      </c>
      <c r="F25" s="78"/>
      <c r="G25" s="78"/>
      <c r="H25" s="78"/>
    </row>
    <row r="26" spans="1:9" x14ac:dyDescent="0.25">
      <c r="A26" s="9">
        <v>2</v>
      </c>
      <c r="B26" s="9">
        <v>2</v>
      </c>
      <c r="C26" s="9">
        <v>3</v>
      </c>
      <c r="D26" s="60">
        <v>4.51</v>
      </c>
      <c r="E26" s="75">
        <v>9.6300000000000008</v>
      </c>
      <c r="F26" s="78"/>
      <c r="G26" s="78"/>
      <c r="H26" s="78"/>
    </row>
    <row r="27" spans="1:9" x14ac:dyDescent="0.25">
      <c r="A27" s="9">
        <v>2</v>
      </c>
      <c r="B27" s="9">
        <v>2</v>
      </c>
      <c r="C27" s="9">
        <v>4</v>
      </c>
      <c r="D27" s="59">
        <f>AVERAGE(D24:D26)</f>
        <v>3.8800000000000003</v>
      </c>
      <c r="E27" s="76">
        <f t="shared" ref="E27" si="5">AVERAGE(E24:E26)</f>
        <v>8.0233333333333334</v>
      </c>
      <c r="F27" s="33"/>
      <c r="G27" s="33"/>
      <c r="H27" s="33"/>
    </row>
    <row r="28" spans="1:9" x14ac:dyDescent="0.25">
      <c r="A28" s="9">
        <v>2</v>
      </c>
      <c r="B28" s="9">
        <v>3</v>
      </c>
      <c r="C28" s="9">
        <v>1</v>
      </c>
      <c r="D28" s="60">
        <v>2.92</v>
      </c>
      <c r="E28" s="75">
        <v>9.48</v>
      </c>
      <c r="F28" s="78"/>
      <c r="G28" s="78"/>
      <c r="H28" s="78"/>
    </row>
    <row r="29" spans="1:9" x14ac:dyDescent="0.25">
      <c r="A29" s="9">
        <v>2</v>
      </c>
      <c r="B29" s="9">
        <v>3</v>
      </c>
      <c r="C29" s="9">
        <v>2</v>
      </c>
      <c r="D29" s="60">
        <v>8.68</v>
      </c>
      <c r="E29" s="75">
        <v>11.75</v>
      </c>
      <c r="F29" s="78"/>
      <c r="G29" s="78"/>
      <c r="H29" s="78"/>
    </row>
    <row r="30" spans="1:9" x14ac:dyDescent="0.25">
      <c r="A30" s="9">
        <v>2</v>
      </c>
      <c r="B30" s="9">
        <v>3</v>
      </c>
      <c r="C30" s="9">
        <v>3</v>
      </c>
      <c r="D30" s="60">
        <v>4.2</v>
      </c>
      <c r="E30" s="75">
        <v>7.32</v>
      </c>
      <c r="F30" s="78"/>
      <c r="G30" s="78"/>
      <c r="H30" s="78"/>
    </row>
    <row r="31" spans="1:9" x14ac:dyDescent="0.25">
      <c r="A31" s="9">
        <v>2</v>
      </c>
      <c r="B31" s="9">
        <v>3</v>
      </c>
      <c r="C31" s="9">
        <v>4</v>
      </c>
      <c r="D31" s="60">
        <f>AVERAGE(D28:D30)</f>
        <v>5.2666666666666666</v>
      </c>
      <c r="E31" s="75">
        <f t="shared" ref="E31" si="6">AVERAGE(E28:E30)</f>
        <v>9.5166666666666675</v>
      </c>
      <c r="F31" s="33"/>
      <c r="G31" s="33"/>
      <c r="H31" s="33"/>
    </row>
    <row r="32" spans="1:9" x14ac:dyDescent="0.25">
      <c r="A32" s="9">
        <v>2</v>
      </c>
      <c r="B32" s="9">
        <v>4</v>
      </c>
      <c r="C32" s="9">
        <v>1</v>
      </c>
      <c r="D32" s="60">
        <v>4.3</v>
      </c>
      <c r="E32" s="75">
        <v>4.9400000000000004</v>
      </c>
      <c r="F32" s="78"/>
      <c r="G32" s="78"/>
      <c r="H32" s="78"/>
    </row>
    <row r="33" spans="1:8" x14ac:dyDescent="0.25">
      <c r="A33" s="9">
        <v>2</v>
      </c>
      <c r="B33" s="9">
        <v>4</v>
      </c>
      <c r="C33" s="9">
        <v>2</v>
      </c>
      <c r="D33" s="60">
        <v>4.4000000000000004</v>
      </c>
      <c r="E33" s="75">
        <v>7.05</v>
      </c>
      <c r="F33" s="78"/>
      <c r="G33" s="78"/>
      <c r="H33" s="78"/>
    </row>
    <row r="34" spans="1:8" x14ac:dyDescent="0.25">
      <c r="A34" s="9">
        <v>2</v>
      </c>
      <c r="B34" s="9">
        <v>4</v>
      </c>
      <c r="C34" s="9">
        <v>3</v>
      </c>
      <c r="D34" s="60">
        <v>3.4</v>
      </c>
      <c r="E34" s="75">
        <v>9.44</v>
      </c>
      <c r="F34" s="78"/>
      <c r="G34" s="78"/>
      <c r="H34" s="78"/>
    </row>
    <row r="35" spans="1:8" x14ac:dyDescent="0.25">
      <c r="A35" s="9">
        <v>2</v>
      </c>
      <c r="B35" s="9">
        <v>4</v>
      </c>
      <c r="C35" s="9">
        <v>4</v>
      </c>
      <c r="D35" s="60">
        <f>AVERAGE(D32:D34)</f>
        <v>4.0333333333333332</v>
      </c>
      <c r="E35" s="75">
        <f t="shared" ref="E35" si="7">AVERAGE(E32:E34)</f>
        <v>7.1433333333333335</v>
      </c>
      <c r="F35" s="33"/>
      <c r="G35" s="33"/>
      <c r="H35" s="33"/>
    </row>
    <row r="36" spans="1:8" x14ac:dyDescent="0.25">
      <c r="A36" s="9">
        <v>3</v>
      </c>
      <c r="B36" s="9">
        <v>1</v>
      </c>
      <c r="C36" s="9">
        <v>1</v>
      </c>
      <c r="D36" s="60">
        <v>4.8600000000000003</v>
      </c>
      <c r="E36" s="75">
        <v>9.9499999999999993</v>
      </c>
      <c r="F36" s="78"/>
      <c r="G36" s="78"/>
      <c r="H36" s="78"/>
    </row>
    <row r="37" spans="1:8" x14ac:dyDescent="0.25">
      <c r="A37" s="9">
        <v>3</v>
      </c>
      <c r="B37" s="9">
        <v>1</v>
      </c>
      <c r="C37" s="9">
        <v>2</v>
      </c>
      <c r="D37" s="60">
        <v>4.6100000000000003</v>
      </c>
      <c r="E37" s="75">
        <v>6.88</v>
      </c>
      <c r="F37" s="78"/>
      <c r="G37" s="78"/>
      <c r="H37" s="78"/>
    </row>
    <row r="38" spans="1:8" x14ac:dyDescent="0.25">
      <c r="A38" s="9">
        <v>3</v>
      </c>
      <c r="B38" s="9">
        <v>1</v>
      </c>
      <c r="C38" s="9">
        <v>3</v>
      </c>
      <c r="D38" s="60">
        <v>2.1800000000000002</v>
      </c>
      <c r="E38" s="75">
        <v>8.56</v>
      </c>
      <c r="F38" s="78"/>
      <c r="G38" s="78"/>
      <c r="H38" s="78"/>
    </row>
    <row r="39" spans="1:8" x14ac:dyDescent="0.25">
      <c r="A39" s="9">
        <v>3</v>
      </c>
      <c r="B39" s="9">
        <v>1</v>
      </c>
      <c r="C39" s="9">
        <v>4</v>
      </c>
      <c r="D39" s="59">
        <f>AVERAGE(D36:D38)</f>
        <v>3.8833333333333333</v>
      </c>
      <c r="E39" s="76">
        <f t="shared" ref="E39" si="8">AVERAGE(E36:E38)</f>
        <v>8.4633333333333329</v>
      </c>
      <c r="F39" s="33"/>
      <c r="G39" s="33"/>
      <c r="H39" s="33"/>
    </row>
    <row r="40" spans="1:8" x14ac:dyDescent="0.25">
      <c r="A40" s="9">
        <v>3</v>
      </c>
      <c r="B40" s="9">
        <v>2</v>
      </c>
      <c r="C40" s="9">
        <v>1</v>
      </c>
      <c r="D40" s="60">
        <v>4.4400000000000004</v>
      </c>
      <c r="E40" s="75">
        <v>6.66</v>
      </c>
      <c r="F40" s="78"/>
      <c r="G40" s="78"/>
      <c r="H40" s="78"/>
    </row>
    <row r="41" spans="1:8" x14ac:dyDescent="0.25">
      <c r="A41" s="9">
        <v>3</v>
      </c>
      <c r="B41" s="9">
        <v>2</v>
      </c>
      <c r="C41" s="9">
        <v>2</v>
      </c>
      <c r="D41" s="60">
        <v>4.63</v>
      </c>
      <c r="E41" s="75">
        <v>3.77</v>
      </c>
      <c r="F41" s="78"/>
      <c r="G41" s="78"/>
      <c r="H41" s="78"/>
    </row>
    <row r="42" spans="1:8" x14ac:dyDescent="0.25">
      <c r="A42" s="9">
        <v>3</v>
      </c>
      <c r="B42" s="9">
        <v>2</v>
      </c>
      <c r="C42" s="9">
        <v>3</v>
      </c>
      <c r="D42" s="60">
        <v>1.34</v>
      </c>
      <c r="E42" s="75">
        <v>1.86</v>
      </c>
      <c r="F42" s="78"/>
      <c r="G42" s="78"/>
      <c r="H42" s="78"/>
    </row>
    <row r="43" spans="1:8" x14ac:dyDescent="0.25">
      <c r="A43" s="9">
        <v>3</v>
      </c>
      <c r="B43" s="9">
        <v>2</v>
      </c>
      <c r="C43" s="9">
        <v>4</v>
      </c>
      <c r="D43" s="59">
        <f>AVERAGE(D40:D42)</f>
        <v>3.47</v>
      </c>
      <c r="E43" s="76">
        <f t="shared" ref="E43" si="9">AVERAGE(E40:E42)</f>
        <v>4.0966666666666667</v>
      </c>
      <c r="F43" s="33"/>
      <c r="G43" s="33"/>
      <c r="H43" s="33"/>
    </row>
    <row r="44" spans="1:8" x14ac:dyDescent="0.25">
      <c r="A44" s="9">
        <v>3</v>
      </c>
      <c r="B44" s="9">
        <v>3</v>
      </c>
      <c r="C44" s="9">
        <v>1</v>
      </c>
      <c r="D44" s="60">
        <v>4.58</v>
      </c>
      <c r="E44" s="75">
        <v>7.86</v>
      </c>
      <c r="F44" s="78"/>
      <c r="G44" s="78"/>
      <c r="H44" s="78"/>
    </row>
    <row r="45" spans="1:8" x14ac:dyDescent="0.25">
      <c r="A45" s="9">
        <v>3</v>
      </c>
      <c r="B45" s="9">
        <v>3</v>
      </c>
      <c r="C45" s="9">
        <v>2</v>
      </c>
      <c r="D45" s="60">
        <v>3.61</v>
      </c>
      <c r="E45" s="75">
        <v>10.199999999999999</v>
      </c>
      <c r="F45" s="78"/>
      <c r="G45" s="78"/>
      <c r="H45" s="78"/>
    </row>
    <row r="46" spans="1:8" x14ac:dyDescent="0.25">
      <c r="A46" s="9">
        <v>3</v>
      </c>
      <c r="B46" s="9">
        <v>3</v>
      </c>
      <c r="C46" s="9">
        <v>3</v>
      </c>
      <c r="D46" s="60">
        <v>2.71</v>
      </c>
      <c r="E46" s="75">
        <v>8.35</v>
      </c>
      <c r="F46" s="78"/>
      <c r="G46" s="78"/>
      <c r="H46" s="78"/>
    </row>
    <row r="47" spans="1:8" x14ac:dyDescent="0.25">
      <c r="A47" s="9">
        <v>3</v>
      </c>
      <c r="B47" s="9">
        <v>3</v>
      </c>
      <c r="C47" s="9">
        <v>4</v>
      </c>
      <c r="D47" s="59">
        <f>AVERAGE(D44:D46)</f>
        <v>3.6333333333333329</v>
      </c>
      <c r="E47" s="76">
        <f t="shared" ref="E47" si="10">AVERAGE(E44:E46)</f>
        <v>8.8033333333333328</v>
      </c>
      <c r="F47" s="33"/>
      <c r="G47" s="33"/>
      <c r="H47" s="33"/>
    </row>
    <row r="48" spans="1:8" x14ac:dyDescent="0.25">
      <c r="A48" s="9">
        <v>3</v>
      </c>
      <c r="B48" s="9">
        <v>4</v>
      </c>
      <c r="C48" s="9">
        <v>1</v>
      </c>
      <c r="D48" s="60">
        <v>6.06</v>
      </c>
      <c r="E48" s="75">
        <v>8.3800000000000008</v>
      </c>
      <c r="F48" s="78"/>
      <c r="G48" s="78"/>
      <c r="H48" s="78"/>
    </row>
    <row r="49" spans="1:8" x14ac:dyDescent="0.25">
      <c r="A49" s="9">
        <v>3</v>
      </c>
      <c r="B49" s="9">
        <v>4</v>
      </c>
      <c r="C49" s="9">
        <v>2</v>
      </c>
      <c r="D49" s="60">
        <v>9.44</v>
      </c>
      <c r="E49" s="75">
        <v>12.06</v>
      </c>
      <c r="F49" s="78"/>
      <c r="G49" s="78"/>
      <c r="H49" s="78"/>
    </row>
    <row r="50" spans="1:8" x14ac:dyDescent="0.25">
      <c r="A50" s="9">
        <v>3</v>
      </c>
      <c r="B50" s="9">
        <v>4</v>
      </c>
      <c r="C50" s="9">
        <v>3</v>
      </c>
      <c r="D50" s="60">
        <v>2.48</v>
      </c>
      <c r="E50" s="75">
        <v>5.55</v>
      </c>
      <c r="F50" s="78"/>
      <c r="G50" s="78"/>
      <c r="H50" s="78"/>
    </row>
    <row r="51" spans="1:8" x14ac:dyDescent="0.25">
      <c r="A51" s="9">
        <v>3</v>
      </c>
      <c r="B51" s="9">
        <v>4</v>
      </c>
      <c r="C51" s="9">
        <v>4</v>
      </c>
      <c r="D51" s="59">
        <f>AVERAGE(D48:D50)</f>
        <v>5.9933333333333332</v>
      </c>
      <c r="E51" s="76">
        <f t="shared" ref="E51" si="11">AVERAGE(E48:E50)</f>
        <v>8.663333333333334</v>
      </c>
      <c r="F51" s="33"/>
      <c r="G51" s="33"/>
      <c r="H51" s="33"/>
    </row>
    <row r="52" spans="1:8" x14ac:dyDescent="0.25">
      <c r="A52" s="9">
        <v>4</v>
      </c>
      <c r="B52" s="9">
        <v>1</v>
      </c>
      <c r="C52" s="9">
        <v>1</v>
      </c>
      <c r="D52" s="60">
        <v>5.42</v>
      </c>
      <c r="E52" s="75">
        <v>9.7200000000000006</v>
      </c>
      <c r="F52" s="78"/>
      <c r="G52" s="78"/>
      <c r="H52" s="78"/>
    </row>
    <row r="53" spans="1:8" x14ac:dyDescent="0.25">
      <c r="A53" s="9">
        <v>4</v>
      </c>
      <c r="B53" s="9">
        <v>1</v>
      </c>
      <c r="C53" s="9">
        <v>2</v>
      </c>
      <c r="D53" s="60">
        <v>3.78</v>
      </c>
      <c r="E53" s="75">
        <v>6.86</v>
      </c>
      <c r="F53" s="78"/>
      <c r="G53" s="78"/>
      <c r="H53" s="78"/>
    </row>
    <row r="54" spans="1:8" x14ac:dyDescent="0.25">
      <c r="A54" s="9">
        <v>4</v>
      </c>
      <c r="B54" s="9">
        <v>1</v>
      </c>
      <c r="C54" s="9">
        <v>3</v>
      </c>
      <c r="D54" s="60">
        <v>3.33</v>
      </c>
      <c r="E54" s="75">
        <v>7.45</v>
      </c>
      <c r="F54" s="78"/>
      <c r="G54" s="78"/>
      <c r="H54" s="78"/>
    </row>
    <row r="55" spans="1:8" x14ac:dyDescent="0.25">
      <c r="A55" s="9">
        <v>4</v>
      </c>
      <c r="B55" s="9">
        <v>1</v>
      </c>
      <c r="C55" s="9">
        <v>4</v>
      </c>
      <c r="D55" s="59">
        <f>AVERAGE(D52:D54)</f>
        <v>4.1766666666666667</v>
      </c>
      <c r="E55" s="76">
        <f t="shared" ref="E55" si="12">AVERAGE(E52:E54)</f>
        <v>8.01</v>
      </c>
      <c r="F55" s="33"/>
      <c r="G55" s="33"/>
      <c r="H55" s="33"/>
    </row>
    <row r="56" spans="1:8" x14ac:dyDescent="0.25">
      <c r="A56" s="9">
        <v>4</v>
      </c>
      <c r="B56" s="9">
        <v>2</v>
      </c>
      <c r="C56" s="9">
        <v>1</v>
      </c>
      <c r="D56" s="60">
        <v>4.9000000000000004</v>
      </c>
      <c r="E56" s="75">
        <v>10.51</v>
      </c>
      <c r="F56" s="78"/>
      <c r="G56" s="78"/>
      <c r="H56" s="78"/>
    </row>
    <row r="57" spans="1:8" x14ac:dyDescent="0.25">
      <c r="A57" s="9">
        <v>4</v>
      </c>
      <c r="B57" s="9">
        <v>2</v>
      </c>
      <c r="C57" s="9">
        <v>2</v>
      </c>
      <c r="D57" s="60">
        <v>4.2</v>
      </c>
      <c r="E57" s="75">
        <v>4.8</v>
      </c>
      <c r="F57" s="78"/>
      <c r="G57" s="78"/>
      <c r="H57" s="78"/>
    </row>
    <row r="58" spans="1:8" x14ac:dyDescent="0.25">
      <c r="A58" s="9">
        <v>4</v>
      </c>
      <c r="B58" s="9">
        <v>2</v>
      </c>
      <c r="C58" s="9">
        <v>3</v>
      </c>
      <c r="D58" s="60">
        <v>2.89</v>
      </c>
      <c r="E58" s="75">
        <v>4.07</v>
      </c>
      <c r="F58" s="78"/>
      <c r="G58" s="78"/>
      <c r="H58" s="78"/>
    </row>
    <row r="59" spans="1:8" x14ac:dyDescent="0.25">
      <c r="A59" s="9">
        <v>4</v>
      </c>
      <c r="B59" s="9">
        <v>2</v>
      </c>
      <c r="C59" s="9">
        <v>4</v>
      </c>
      <c r="D59" s="59">
        <f>AVERAGE(D56:D58)</f>
        <v>3.9966666666666675</v>
      </c>
      <c r="E59" s="76">
        <f t="shared" ref="E59" si="13">AVERAGE(E56:E58)</f>
        <v>6.46</v>
      </c>
      <c r="F59" s="33"/>
      <c r="G59" s="33"/>
      <c r="H59" s="33"/>
    </row>
    <row r="60" spans="1:8" x14ac:dyDescent="0.25">
      <c r="A60" s="9">
        <v>4</v>
      </c>
      <c r="B60" s="9">
        <v>3</v>
      </c>
      <c r="C60" s="9">
        <v>1</v>
      </c>
      <c r="D60" s="60">
        <v>5.97</v>
      </c>
      <c r="E60" s="75">
        <v>10.53</v>
      </c>
      <c r="F60" s="78"/>
      <c r="G60" s="78"/>
      <c r="H60" s="78"/>
    </row>
    <row r="61" spans="1:8" x14ac:dyDescent="0.25">
      <c r="A61" s="9">
        <v>4</v>
      </c>
      <c r="B61" s="9">
        <v>3</v>
      </c>
      <c r="C61" s="9">
        <v>2</v>
      </c>
      <c r="D61" s="60">
        <v>4.17</v>
      </c>
      <c r="E61" s="75">
        <v>11.57</v>
      </c>
      <c r="F61" s="78"/>
      <c r="G61" s="78"/>
      <c r="H61" s="78"/>
    </row>
    <row r="62" spans="1:8" x14ac:dyDescent="0.25">
      <c r="A62" s="9">
        <v>4</v>
      </c>
      <c r="B62" s="9">
        <v>3</v>
      </c>
      <c r="C62" s="9">
        <v>3</v>
      </c>
      <c r="D62" s="60">
        <v>2.2999999999999998</v>
      </c>
      <c r="E62" s="75">
        <v>7.96</v>
      </c>
      <c r="F62" s="78"/>
      <c r="G62" s="78"/>
      <c r="H62" s="78"/>
    </row>
    <row r="63" spans="1:8" x14ac:dyDescent="0.25">
      <c r="A63" s="9">
        <v>4</v>
      </c>
      <c r="B63" s="9">
        <v>3</v>
      </c>
      <c r="C63" s="9">
        <v>4</v>
      </c>
      <c r="D63" s="60">
        <f>AVERAGE(D60:D62)</f>
        <v>4.1466666666666674</v>
      </c>
      <c r="E63" s="75">
        <f t="shared" ref="E63" si="14">AVERAGE(E60:E62)</f>
        <v>10.020000000000001</v>
      </c>
      <c r="F63" s="33"/>
      <c r="G63" s="33"/>
      <c r="H63" s="33"/>
    </row>
    <row r="64" spans="1:8" x14ac:dyDescent="0.25">
      <c r="A64" s="9">
        <v>4</v>
      </c>
      <c r="B64" s="9">
        <v>4</v>
      </c>
      <c r="C64" s="9">
        <v>1</v>
      </c>
      <c r="D64" s="60">
        <v>5.25</v>
      </c>
      <c r="E64" s="75">
        <v>8.4600000000000009</v>
      </c>
      <c r="F64" s="78"/>
      <c r="G64" s="78"/>
      <c r="H64" s="78"/>
    </row>
    <row r="65" spans="1:8" x14ac:dyDescent="0.25">
      <c r="A65" s="9">
        <v>4</v>
      </c>
      <c r="B65" s="9">
        <v>4</v>
      </c>
      <c r="C65" s="9">
        <v>2</v>
      </c>
      <c r="D65" s="60">
        <v>4.8499999999999996</v>
      </c>
      <c r="E65" s="75">
        <v>10.8</v>
      </c>
      <c r="F65" s="78"/>
      <c r="G65" s="78"/>
      <c r="H65" s="78"/>
    </row>
    <row r="66" spans="1:8" x14ac:dyDescent="0.25">
      <c r="A66" s="9">
        <v>4</v>
      </c>
      <c r="B66" s="9">
        <v>4</v>
      </c>
      <c r="C66" s="9">
        <v>3</v>
      </c>
      <c r="D66" s="60">
        <v>2.58</v>
      </c>
      <c r="E66" s="75">
        <v>7.73</v>
      </c>
      <c r="F66" s="78"/>
      <c r="G66" s="78"/>
      <c r="H66" s="78"/>
    </row>
    <row r="67" spans="1:8" x14ac:dyDescent="0.25">
      <c r="A67" s="32">
        <v>4</v>
      </c>
      <c r="B67" s="32">
        <v>4</v>
      </c>
      <c r="C67" s="9">
        <v>4</v>
      </c>
      <c r="D67" s="59">
        <f>AVERAGE(D64:D66)</f>
        <v>4.2266666666666666</v>
      </c>
      <c r="E67" s="76">
        <f t="shared" ref="E67" si="15">AVERAGE(E64:E66)</f>
        <v>8.9966666666666679</v>
      </c>
      <c r="F67" s="33"/>
      <c r="G67" s="33"/>
      <c r="H67" s="33"/>
    </row>
    <row r="68" spans="1:8" x14ac:dyDescent="0.25">
      <c r="A68" s="32">
        <v>5</v>
      </c>
      <c r="B68" s="32">
        <v>1</v>
      </c>
      <c r="C68" s="9">
        <v>1</v>
      </c>
      <c r="D68" s="60">
        <v>6.81</v>
      </c>
      <c r="E68" s="75">
        <v>12.38</v>
      </c>
      <c r="F68" s="78"/>
      <c r="G68" s="78"/>
      <c r="H68" s="78"/>
    </row>
    <row r="69" spans="1:8" x14ac:dyDescent="0.25">
      <c r="A69" s="32">
        <v>5</v>
      </c>
      <c r="B69" s="32">
        <v>1</v>
      </c>
      <c r="C69" s="9">
        <v>2</v>
      </c>
      <c r="D69" s="60">
        <v>4.91</v>
      </c>
      <c r="E69" s="75">
        <v>7.34</v>
      </c>
      <c r="F69" s="78"/>
      <c r="G69" s="78"/>
      <c r="H69" s="78"/>
    </row>
    <row r="70" spans="1:8" x14ac:dyDescent="0.25">
      <c r="A70" s="32">
        <v>5</v>
      </c>
      <c r="B70" s="32">
        <v>1</v>
      </c>
      <c r="C70" s="9">
        <v>3</v>
      </c>
      <c r="D70" s="60">
        <v>3.3</v>
      </c>
      <c r="E70" s="75">
        <v>3.74</v>
      </c>
      <c r="F70" s="78"/>
      <c r="G70" s="78"/>
      <c r="H70" s="78"/>
    </row>
    <row r="71" spans="1:8" x14ac:dyDescent="0.25">
      <c r="A71" s="32">
        <v>5</v>
      </c>
      <c r="B71" s="32">
        <v>1</v>
      </c>
      <c r="C71" s="9">
        <v>4</v>
      </c>
      <c r="D71" s="59">
        <f>AVERAGE(D68:D70)</f>
        <v>5.0066666666666668</v>
      </c>
      <c r="E71" s="76">
        <f t="shared" ref="E71" si="16">AVERAGE(E68:E70)</f>
        <v>7.82</v>
      </c>
      <c r="F71" s="33"/>
      <c r="G71" s="33"/>
      <c r="H71" s="33"/>
    </row>
    <row r="72" spans="1:8" x14ac:dyDescent="0.25">
      <c r="A72" s="32">
        <v>5</v>
      </c>
      <c r="B72" s="32">
        <v>2</v>
      </c>
      <c r="C72" s="9">
        <v>1</v>
      </c>
      <c r="D72" s="60">
        <v>5.53</v>
      </c>
      <c r="E72" s="75">
        <v>8.02</v>
      </c>
      <c r="F72" s="78"/>
      <c r="G72" s="78"/>
      <c r="H72" s="78"/>
    </row>
    <row r="73" spans="1:8" x14ac:dyDescent="0.25">
      <c r="A73" s="32">
        <v>5</v>
      </c>
      <c r="B73" s="32">
        <v>2</v>
      </c>
      <c r="C73" s="9">
        <v>2</v>
      </c>
      <c r="D73" s="60">
        <v>4.51</v>
      </c>
      <c r="E73" s="75">
        <v>10.59</v>
      </c>
      <c r="F73" s="78"/>
      <c r="G73" s="78"/>
      <c r="H73" s="78"/>
    </row>
    <row r="74" spans="1:8" x14ac:dyDescent="0.25">
      <c r="A74" s="32">
        <v>5</v>
      </c>
      <c r="B74" s="32">
        <v>2</v>
      </c>
      <c r="C74" s="9">
        <v>3</v>
      </c>
      <c r="D74" s="60">
        <v>3.67</v>
      </c>
      <c r="E74" s="75">
        <v>4.13</v>
      </c>
      <c r="F74" s="78"/>
      <c r="G74" s="78"/>
      <c r="H74" s="78"/>
    </row>
    <row r="75" spans="1:8" x14ac:dyDescent="0.25">
      <c r="A75" s="32">
        <v>5</v>
      </c>
      <c r="B75" s="32">
        <v>2</v>
      </c>
      <c r="C75" s="9">
        <v>4</v>
      </c>
      <c r="D75" s="59">
        <f>AVERAGE(D72:D74)</f>
        <v>4.5699999999999994</v>
      </c>
      <c r="E75" s="76">
        <f t="shared" ref="E75" si="17">AVERAGE(E72:E74)</f>
        <v>7.5799999999999992</v>
      </c>
      <c r="F75" s="33"/>
      <c r="G75" s="33"/>
      <c r="H75" s="33"/>
    </row>
    <row r="76" spans="1:8" x14ac:dyDescent="0.25">
      <c r="A76" s="32">
        <v>5</v>
      </c>
      <c r="B76" s="32">
        <v>3</v>
      </c>
      <c r="C76" s="9">
        <v>1</v>
      </c>
      <c r="D76" s="60">
        <v>4.79</v>
      </c>
      <c r="E76" s="75">
        <v>9.92</v>
      </c>
      <c r="F76" s="78"/>
      <c r="G76" s="78"/>
      <c r="H76" s="78"/>
    </row>
    <row r="77" spans="1:8" x14ac:dyDescent="0.25">
      <c r="A77" s="32">
        <v>5</v>
      </c>
      <c r="B77" s="32">
        <v>3</v>
      </c>
      <c r="C77" s="9">
        <v>2</v>
      </c>
      <c r="D77" s="60">
        <v>4.0199999999999996</v>
      </c>
      <c r="E77" s="75">
        <v>5.88</v>
      </c>
      <c r="F77" s="78"/>
      <c r="G77" s="78"/>
      <c r="H77" s="78"/>
    </row>
    <row r="78" spans="1:8" x14ac:dyDescent="0.25">
      <c r="A78" s="32">
        <v>5</v>
      </c>
      <c r="B78" s="32">
        <v>3</v>
      </c>
      <c r="C78" s="9">
        <v>3</v>
      </c>
      <c r="D78" s="60">
        <v>2</v>
      </c>
      <c r="E78" s="75">
        <v>6.88</v>
      </c>
      <c r="F78" s="78"/>
      <c r="G78" s="78"/>
      <c r="H78" s="78"/>
    </row>
    <row r="79" spans="1:8" x14ac:dyDescent="0.25">
      <c r="A79" s="32">
        <v>5</v>
      </c>
      <c r="B79" s="32">
        <v>3</v>
      </c>
      <c r="C79" s="9">
        <v>4</v>
      </c>
      <c r="D79" s="59">
        <f>AVERAGE(D76:D78)</f>
        <v>3.6033333333333331</v>
      </c>
      <c r="E79" s="76">
        <f t="shared" ref="E79" si="18">AVERAGE(E76:E78)</f>
        <v>7.56</v>
      </c>
      <c r="F79" s="33"/>
      <c r="G79" s="33"/>
      <c r="H79" s="33"/>
    </row>
    <row r="80" spans="1:8" x14ac:dyDescent="0.25">
      <c r="A80" s="32">
        <v>5</v>
      </c>
      <c r="B80" s="32">
        <v>4</v>
      </c>
      <c r="C80" s="9">
        <v>1</v>
      </c>
      <c r="D80" s="60">
        <v>3.5</v>
      </c>
      <c r="E80" s="75">
        <v>4.6900000000000004</v>
      </c>
      <c r="F80" s="78"/>
      <c r="G80" s="78"/>
      <c r="H80" s="78"/>
    </row>
    <row r="81" spans="1:8" x14ac:dyDescent="0.25">
      <c r="A81" s="32">
        <v>5</v>
      </c>
      <c r="B81" s="32">
        <v>4</v>
      </c>
      <c r="C81" s="9">
        <v>2</v>
      </c>
      <c r="D81" s="60">
        <v>8.7200000000000006</v>
      </c>
      <c r="E81" s="75">
        <v>10.210000000000001</v>
      </c>
      <c r="F81" s="78"/>
      <c r="G81" s="78"/>
      <c r="H81" s="78"/>
    </row>
    <row r="82" spans="1:8" x14ac:dyDescent="0.25">
      <c r="A82" s="32">
        <v>5</v>
      </c>
      <c r="B82" s="32">
        <v>4</v>
      </c>
      <c r="C82" s="9">
        <v>3</v>
      </c>
      <c r="D82" s="60">
        <v>3.63</v>
      </c>
      <c r="E82" s="75">
        <v>3.92</v>
      </c>
      <c r="F82" s="78"/>
      <c r="G82" s="78"/>
      <c r="H82" s="78"/>
    </row>
    <row r="83" spans="1:8" x14ac:dyDescent="0.25">
      <c r="A83" s="32">
        <v>5</v>
      </c>
      <c r="B83" s="32">
        <v>4</v>
      </c>
      <c r="C83" s="9">
        <v>4</v>
      </c>
      <c r="D83" s="65">
        <f>AVERAGE(D80:D82)</f>
        <v>5.2833333333333341</v>
      </c>
      <c r="E83" s="77">
        <f t="shared" ref="E83" si="19">AVERAGE(E80:E82)</f>
        <v>6.2733333333333334</v>
      </c>
      <c r="F83" s="33"/>
      <c r="G83" s="33"/>
      <c r="H83" s="33"/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3"/>
  <sheetViews>
    <sheetView topLeftCell="A53" zoomScale="80" zoomScaleNormal="80" workbookViewId="0">
      <selection activeCell="I83" sqref="I83"/>
    </sheetView>
  </sheetViews>
  <sheetFormatPr defaultRowHeight="15" x14ac:dyDescent="0.25"/>
  <cols>
    <col min="1" max="1" width="10.7109375" customWidth="1"/>
    <col min="2" max="2" width="10.28515625" customWidth="1"/>
    <col min="3" max="3" width="13" customWidth="1"/>
    <col min="4" max="5" width="11.85546875" customWidth="1"/>
    <col min="6" max="6" width="12.28515625" customWidth="1"/>
    <col min="7" max="7" width="12.140625" customWidth="1"/>
    <col min="8" max="8" width="11.5703125" customWidth="1"/>
    <col min="9" max="9" width="13" customWidth="1"/>
    <col min="12" max="12" width="10.42578125" customWidth="1"/>
  </cols>
  <sheetData>
    <row r="1" spans="1:15" x14ac:dyDescent="0.25">
      <c r="A1" s="91" t="s">
        <v>50</v>
      </c>
      <c r="B1" s="91"/>
      <c r="C1" s="91"/>
      <c r="D1" s="91"/>
      <c r="E1" s="91"/>
      <c r="F1" s="91"/>
      <c r="G1" s="91"/>
      <c r="H1" s="91"/>
      <c r="I1" s="91"/>
    </row>
    <row r="2" spans="1:15" x14ac:dyDescent="0.25">
      <c r="A2" s="36" t="s">
        <v>28</v>
      </c>
      <c r="B2" s="36" t="s">
        <v>29</v>
      </c>
      <c r="C2" s="36" t="s">
        <v>30</v>
      </c>
      <c r="D2" s="37" t="s">
        <v>31</v>
      </c>
      <c r="E2" s="37" t="s">
        <v>71</v>
      </c>
      <c r="F2" s="37" t="s">
        <v>33</v>
      </c>
      <c r="G2" s="37" t="s">
        <v>70</v>
      </c>
      <c r="H2" s="37" t="s">
        <v>35</v>
      </c>
      <c r="K2" s="69"/>
      <c r="L2" s="69"/>
      <c r="M2" s="69"/>
      <c r="N2" s="69"/>
      <c r="O2" s="69"/>
    </row>
    <row r="3" spans="1:15" x14ac:dyDescent="0.25">
      <c r="A3" s="31" t="s">
        <v>0</v>
      </c>
      <c r="B3" s="31" t="s">
        <v>27</v>
      </c>
      <c r="C3" s="31" t="s">
        <v>2</v>
      </c>
      <c r="D3" s="31" t="s">
        <v>51</v>
      </c>
      <c r="E3" s="31" t="s">
        <v>51</v>
      </c>
      <c r="F3" s="31" t="s">
        <v>51</v>
      </c>
      <c r="G3" s="31" t="s">
        <v>51</v>
      </c>
      <c r="H3" s="31" t="s">
        <v>51</v>
      </c>
      <c r="J3" s="67"/>
      <c r="K3" s="70"/>
      <c r="L3" s="70"/>
      <c r="M3" s="70"/>
      <c r="N3" s="71"/>
      <c r="O3" s="70"/>
    </row>
    <row r="4" spans="1:15" x14ac:dyDescent="0.25">
      <c r="A4" s="9">
        <v>1</v>
      </c>
      <c r="B4" s="9">
        <v>1</v>
      </c>
      <c r="C4" s="9">
        <v>1</v>
      </c>
      <c r="D4" s="60">
        <v>1.2</v>
      </c>
      <c r="E4" s="61">
        <v>1.5</v>
      </c>
      <c r="F4" s="61">
        <v>2</v>
      </c>
      <c r="G4" s="61">
        <v>3</v>
      </c>
      <c r="H4" s="61">
        <v>5</v>
      </c>
      <c r="J4" s="68"/>
      <c r="K4" s="70"/>
      <c r="L4" s="70"/>
      <c r="M4" s="70"/>
      <c r="N4" s="71"/>
      <c r="O4" s="70"/>
    </row>
    <row r="5" spans="1:15" x14ac:dyDescent="0.25">
      <c r="A5" s="9">
        <v>1</v>
      </c>
      <c r="B5" s="9">
        <v>1</v>
      </c>
      <c r="C5" s="9">
        <v>2</v>
      </c>
      <c r="D5" s="60">
        <v>3.5</v>
      </c>
      <c r="E5" s="61">
        <v>4.5</v>
      </c>
      <c r="F5" s="61">
        <v>5</v>
      </c>
      <c r="G5" s="61">
        <v>5.5</v>
      </c>
      <c r="H5" s="61">
        <v>6.5</v>
      </c>
      <c r="J5" s="68"/>
      <c r="K5" s="70"/>
      <c r="L5" s="70"/>
      <c r="M5" s="70"/>
      <c r="N5" s="71"/>
      <c r="O5" s="70"/>
    </row>
    <row r="6" spans="1:15" x14ac:dyDescent="0.25">
      <c r="A6" s="9">
        <v>1</v>
      </c>
      <c r="B6" s="9">
        <v>1</v>
      </c>
      <c r="C6" s="9">
        <v>3</v>
      </c>
      <c r="D6" s="60">
        <v>1.4</v>
      </c>
      <c r="E6" s="61">
        <v>1.5</v>
      </c>
      <c r="F6" s="61">
        <v>2</v>
      </c>
      <c r="G6" s="61">
        <v>3</v>
      </c>
      <c r="H6" s="61">
        <v>4</v>
      </c>
      <c r="J6" s="68"/>
      <c r="K6" s="70"/>
      <c r="L6" s="70"/>
      <c r="M6" s="70"/>
      <c r="N6" s="71"/>
      <c r="O6" s="70"/>
    </row>
    <row r="7" spans="1:15" x14ac:dyDescent="0.25">
      <c r="A7" s="9">
        <v>1</v>
      </c>
      <c r="B7" s="9">
        <v>1</v>
      </c>
      <c r="C7" s="9">
        <v>4</v>
      </c>
      <c r="D7" s="59">
        <f t="shared" ref="D7:H7" si="0">AVERAGE(D4:D6)</f>
        <v>2.0333333333333332</v>
      </c>
      <c r="E7" s="62">
        <f t="shared" ref="E7" si="1">AVERAGE(E4:E6)</f>
        <v>2.5</v>
      </c>
      <c r="F7" s="62">
        <f t="shared" si="0"/>
        <v>3</v>
      </c>
      <c r="G7" s="62">
        <f t="shared" si="0"/>
        <v>3.8333333333333335</v>
      </c>
      <c r="H7" s="62">
        <f t="shared" si="0"/>
        <v>5.166666666666667</v>
      </c>
      <c r="J7" s="68"/>
      <c r="K7" s="70"/>
      <c r="L7" s="70"/>
      <c r="M7" s="70"/>
      <c r="N7" s="71"/>
      <c r="O7" s="70"/>
    </row>
    <row r="8" spans="1:15" x14ac:dyDescent="0.25">
      <c r="A8" s="9">
        <v>1</v>
      </c>
      <c r="B8" s="9">
        <v>2</v>
      </c>
      <c r="C8" s="9">
        <v>1</v>
      </c>
      <c r="D8" s="60">
        <v>2.5</v>
      </c>
      <c r="E8" s="61">
        <v>2.7</v>
      </c>
      <c r="F8" s="61">
        <v>3</v>
      </c>
      <c r="G8" s="61">
        <v>4.5</v>
      </c>
      <c r="H8" s="61">
        <v>6</v>
      </c>
      <c r="J8" s="68"/>
      <c r="K8" s="70"/>
      <c r="L8" s="70"/>
      <c r="M8" s="70"/>
      <c r="N8" s="71"/>
      <c r="O8" s="70"/>
    </row>
    <row r="9" spans="1:15" x14ac:dyDescent="0.25">
      <c r="A9" s="9">
        <v>1</v>
      </c>
      <c r="B9" s="9">
        <v>2</v>
      </c>
      <c r="C9" s="9">
        <v>2</v>
      </c>
      <c r="D9" s="60">
        <v>3.7</v>
      </c>
      <c r="E9" s="61">
        <v>3.5</v>
      </c>
      <c r="F9" s="61">
        <v>5.5</v>
      </c>
      <c r="G9" s="61">
        <v>6</v>
      </c>
      <c r="H9" s="61">
        <v>7</v>
      </c>
      <c r="J9" s="68"/>
      <c r="K9" s="70"/>
      <c r="L9" s="70"/>
      <c r="M9" s="70"/>
      <c r="N9" s="71"/>
      <c r="O9" s="70"/>
    </row>
    <row r="10" spans="1:15" x14ac:dyDescent="0.25">
      <c r="A10" s="9">
        <v>1</v>
      </c>
      <c r="B10" s="9">
        <v>2</v>
      </c>
      <c r="C10" s="9">
        <v>3</v>
      </c>
      <c r="D10" s="60">
        <v>1.5</v>
      </c>
      <c r="E10" s="61">
        <v>1.7</v>
      </c>
      <c r="F10" s="61">
        <v>2.2000000000000002</v>
      </c>
      <c r="G10" s="61">
        <v>4.5</v>
      </c>
      <c r="H10" s="61">
        <v>5.5</v>
      </c>
      <c r="J10" s="68"/>
      <c r="K10" s="70"/>
      <c r="L10" s="70"/>
      <c r="M10" s="70"/>
      <c r="N10" s="71"/>
      <c r="O10" s="70"/>
    </row>
    <row r="11" spans="1:15" x14ac:dyDescent="0.25">
      <c r="A11" s="9">
        <v>1</v>
      </c>
      <c r="B11" s="9">
        <v>2</v>
      </c>
      <c r="C11" s="9">
        <v>4</v>
      </c>
      <c r="D11" s="59">
        <f t="shared" ref="D11:H11" si="2">AVERAGE(D8:D10)</f>
        <v>2.5666666666666669</v>
      </c>
      <c r="E11" s="62">
        <f t="shared" ref="E11" si="3">AVERAGE(E8:E10)</f>
        <v>2.6333333333333333</v>
      </c>
      <c r="F11" s="62">
        <f t="shared" si="2"/>
        <v>3.5666666666666664</v>
      </c>
      <c r="G11" s="62">
        <f t="shared" si="2"/>
        <v>5</v>
      </c>
      <c r="H11" s="62">
        <f t="shared" si="2"/>
        <v>6.166666666666667</v>
      </c>
      <c r="J11" s="68"/>
      <c r="K11" s="70"/>
      <c r="L11" s="70"/>
      <c r="M11" s="70"/>
      <c r="N11" s="71"/>
      <c r="O11" s="70"/>
    </row>
    <row r="12" spans="1:15" x14ac:dyDescent="0.25">
      <c r="A12" s="9">
        <v>1</v>
      </c>
      <c r="B12" s="9">
        <v>3</v>
      </c>
      <c r="C12" s="9">
        <v>1</v>
      </c>
      <c r="D12" s="60">
        <v>0.5</v>
      </c>
      <c r="E12" s="61">
        <v>0.7</v>
      </c>
      <c r="F12" s="61">
        <v>0.7</v>
      </c>
      <c r="G12" s="61">
        <v>1.8</v>
      </c>
      <c r="H12" s="61">
        <v>3</v>
      </c>
      <c r="J12" s="68"/>
      <c r="K12" s="70"/>
      <c r="L12" s="70"/>
      <c r="M12" s="70"/>
      <c r="N12" s="71"/>
      <c r="O12" s="70"/>
    </row>
    <row r="13" spans="1:15" x14ac:dyDescent="0.25">
      <c r="A13" s="9">
        <v>1</v>
      </c>
      <c r="B13" s="9">
        <v>3</v>
      </c>
      <c r="C13" s="9">
        <v>2</v>
      </c>
      <c r="D13" s="60">
        <v>2.5</v>
      </c>
      <c r="E13" s="61">
        <v>3.5</v>
      </c>
      <c r="F13" s="61">
        <v>4</v>
      </c>
      <c r="G13" s="61">
        <v>5.5</v>
      </c>
      <c r="H13" s="61">
        <v>6.5</v>
      </c>
      <c r="J13" s="68"/>
      <c r="K13" s="70"/>
      <c r="L13" s="70"/>
      <c r="M13" s="70"/>
      <c r="N13" s="71"/>
      <c r="O13" s="70"/>
    </row>
    <row r="14" spans="1:15" x14ac:dyDescent="0.25">
      <c r="A14" s="9">
        <v>1</v>
      </c>
      <c r="B14" s="9">
        <v>3</v>
      </c>
      <c r="C14" s="9">
        <v>3</v>
      </c>
      <c r="D14" s="60">
        <v>1.1000000000000001</v>
      </c>
      <c r="E14" s="61">
        <v>1.3</v>
      </c>
      <c r="F14" s="61">
        <v>1.5</v>
      </c>
      <c r="G14" s="61">
        <v>3.5</v>
      </c>
      <c r="H14" s="61">
        <v>6.5</v>
      </c>
      <c r="J14" s="68"/>
      <c r="K14" s="70"/>
      <c r="L14" s="70"/>
      <c r="M14" s="70"/>
      <c r="N14" s="71"/>
      <c r="O14" s="70"/>
    </row>
    <row r="15" spans="1:15" x14ac:dyDescent="0.25">
      <c r="A15" s="9">
        <v>1</v>
      </c>
      <c r="B15" s="9">
        <v>3</v>
      </c>
      <c r="C15" s="9">
        <v>4</v>
      </c>
      <c r="D15" s="59">
        <f t="shared" ref="D15:H15" si="4">AVERAGE(D12:D14)</f>
        <v>1.3666666666666665</v>
      </c>
      <c r="E15" s="62">
        <f t="shared" ref="E15" si="5">AVERAGE(E12:E14)</f>
        <v>1.8333333333333333</v>
      </c>
      <c r="F15" s="62">
        <f t="shared" si="4"/>
        <v>2.0666666666666669</v>
      </c>
      <c r="G15" s="62">
        <f t="shared" si="4"/>
        <v>3.6</v>
      </c>
      <c r="H15" s="62">
        <f t="shared" si="4"/>
        <v>5.333333333333333</v>
      </c>
      <c r="J15" s="68"/>
      <c r="K15" s="70"/>
      <c r="L15" s="70"/>
      <c r="M15" s="70"/>
      <c r="N15" s="71"/>
      <c r="O15" s="70"/>
    </row>
    <row r="16" spans="1:15" x14ac:dyDescent="0.25">
      <c r="A16" s="9">
        <v>1</v>
      </c>
      <c r="B16" s="9">
        <v>4</v>
      </c>
      <c r="C16" s="9">
        <v>1</v>
      </c>
      <c r="D16" s="60">
        <v>1</v>
      </c>
      <c r="E16" s="61">
        <v>0.5</v>
      </c>
      <c r="F16" s="61">
        <v>1.2</v>
      </c>
      <c r="G16" s="61">
        <v>3</v>
      </c>
      <c r="H16" s="61">
        <v>5</v>
      </c>
      <c r="J16" s="68"/>
      <c r="K16" s="70"/>
      <c r="L16" s="70"/>
      <c r="M16" s="70"/>
      <c r="N16" s="71"/>
      <c r="O16" s="70"/>
    </row>
    <row r="17" spans="1:15" x14ac:dyDescent="0.25">
      <c r="A17" s="9">
        <v>1</v>
      </c>
      <c r="B17" s="9">
        <v>4</v>
      </c>
      <c r="C17" s="9">
        <v>2</v>
      </c>
      <c r="D17" s="60">
        <v>2.5</v>
      </c>
      <c r="E17" s="61">
        <v>3.2</v>
      </c>
      <c r="F17" s="61">
        <v>3.8</v>
      </c>
      <c r="G17" s="61">
        <v>5</v>
      </c>
      <c r="H17" s="61">
        <v>7.5</v>
      </c>
      <c r="J17" s="68"/>
      <c r="K17" s="70"/>
      <c r="L17" s="70"/>
      <c r="M17" s="70"/>
      <c r="N17" s="71"/>
      <c r="O17" s="70"/>
    </row>
    <row r="18" spans="1:15" x14ac:dyDescent="0.25">
      <c r="A18" s="9">
        <v>1</v>
      </c>
      <c r="B18" s="9">
        <v>4</v>
      </c>
      <c r="C18" s="9">
        <v>3</v>
      </c>
      <c r="D18" s="60">
        <v>1</v>
      </c>
      <c r="E18" s="61">
        <v>1.5</v>
      </c>
      <c r="F18" s="61">
        <v>2</v>
      </c>
      <c r="G18" s="61">
        <v>3</v>
      </c>
      <c r="H18" s="61">
        <v>5</v>
      </c>
      <c r="J18" s="68"/>
      <c r="K18" s="70"/>
      <c r="L18" s="70"/>
      <c r="M18" s="70"/>
      <c r="N18" s="71"/>
      <c r="O18" s="70"/>
    </row>
    <row r="19" spans="1:15" x14ac:dyDescent="0.25">
      <c r="A19" s="9">
        <v>1</v>
      </c>
      <c r="B19" s="9">
        <v>4</v>
      </c>
      <c r="C19" s="9">
        <v>4</v>
      </c>
      <c r="D19" s="59">
        <f t="shared" ref="D19:H19" si="6">AVERAGE(D16:D18)</f>
        <v>1.5</v>
      </c>
      <c r="E19" s="62">
        <f t="shared" ref="E19" si="7">AVERAGE(E16:E18)</f>
        <v>1.7333333333333334</v>
      </c>
      <c r="F19" s="62">
        <f t="shared" si="6"/>
        <v>2.3333333333333335</v>
      </c>
      <c r="G19" s="62">
        <f t="shared" si="6"/>
        <v>3.6666666666666665</v>
      </c>
      <c r="H19" s="62">
        <f t="shared" si="6"/>
        <v>5.833333333333333</v>
      </c>
      <c r="J19" s="68"/>
      <c r="K19" s="70"/>
      <c r="L19" s="70"/>
      <c r="M19" s="70"/>
      <c r="N19" s="71"/>
      <c r="O19" s="70"/>
    </row>
    <row r="20" spans="1:15" x14ac:dyDescent="0.25">
      <c r="A20" s="9">
        <v>2</v>
      </c>
      <c r="B20" s="9">
        <v>1</v>
      </c>
      <c r="C20" s="9">
        <v>1</v>
      </c>
      <c r="D20" s="60">
        <v>0.7</v>
      </c>
      <c r="E20" s="61">
        <v>0.5</v>
      </c>
      <c r="F20" s="61">
        <v>1</v>
      </c>
      <c r="G20" s="61">
        <v>2.5</v>
      </c>
      <c r="H20" s="61">
        <v>3</v>
      </c>
      <c r="J20" s="68"/>
      <c r="K20" s="70"/>
      <c r="L20" s="70"/>
      <c r="M20" s="70"/>
      <c r="N20" s="71"/>
      <c r="O20" s="70"/>
    </row>
    <row r="21" spans="1:15" x14ac:dyDescent="0.25">
      <c r="A21" s="9">
        <v>2</v>
      </c>
      <c r="B21" s="9">
        <v>1</v>
      </c>
      <c r="C21" s="9">
        <v>2</v>
      </c>
      <c r="D21" s="60">
        <v>1.2</v>
      </c>
      <c r="E21" s="61">
        <v>2</v>
      </c>
      <c r="F21" s="61">
        <v>3</v>
      </c>
      <c r="G21" s="61">
        <v>4.5</v>
      </c>
      <c r="H21" s="61">
        <v>6</v>
      </c>
      <c r="J21" s="68"/>
      <c r="K21" s="70"/>
      <c r="L21" s="70"/>
      <c r="M21" s="70"/>
      <c r="N21" s="71"/>
      <c r="O21" s="70"/>
    </row>
    <row r="22" spans="1:15" x14ac:dyDescent="0.25">
      <c r="A22" s="9">
        <v>2</v>
      </c>
      <c r="B22" s="9">
        <v>1</v>
      </c>
      <c r="C22" s="9">
        <v>3</v>
      </c>
      <c r="D22" s="60">
        <v>1.5</v>
      </c>
      <c r="E22" s="61">
        <v>2</v>
      </c>
      <c r="F22" s="61">
        <v>2</v>
      </c>
      <c r="G22" s="61">
        <v>3.5</v>
      </c>
      <c r="H22" s="61">
        <v>5.5</v>
      </c>
      <c r="J22" s="68"/>
      <c r="K22" s="70"/>
      <c r="L22" s="70"/>
      <c r="M22" s="70"/>
      <c r="N22" s="71"/>
      <c r="O22" s="70"/>
    </row>
    <row r="23" spans="1:15" x14ac:dyDescent="0.25">
      <c r="A23" s="9">
        <v>2</v>
      </c>
      <c r="B23" s="9">
        <v>1</v>
      </c>
      <c r="C23" s="9">
        <v>4</v>
      </c>
      <c r="D23" s="59">
        <f t="shared" ref="D23:H23" si="8">AVERAGE(D20:D22)</f>
        <v>1.1333333333333333</v>
      </c>
      <c r="E23" s="62">
        <f t="shared" ref="E23" si="9">AVERAGE(E20:E22)</f>
        <v>1.5</v>
      </c>
      <c r="F23" s="62">
        <f t="shared" si="8"/>
        <v>2</v>
      </c>
      <c r="G23" s="62">
        <f t="shared" si="8"/>
        <v>3.5</v>
      </c>
      <c r="H23" s="62">
        <f t="shared" si="8"/>
        <v>4.833333333333333</v>
      </c>
    </row>
    <row r="24" spans="1:15" x14ac:dyDescent="0.25">
      <c r="A24" s="9">
        <v>2</v>
      </c>
      <c r="B24" s="9">
        <v>2</v>
      </c>
      <c r="C24" s="9">
        <v>1</v>
      </c>
      <c r="D24" s="60">
        <v>2</v>
      </c>
      <c r="E24" s="61">
        <v>1.5</v>
      </c>
      <c r="F24" s="61">
        <v>2.5</v>
      </c>
      <c r="G24" s="61">
        <v>4.5</v>
      </c>
      <c r="H24" s="61">
        <v>5</v>
      </c>
    </row>
    <row r="25" spans="1:15" x14ac:dyDescent="0.25">
      <c r="A25" s="9">
        <v>2</v>
      </c>
      <c r="B25" s="9">
        <v>2</v>
      </c>
      <c r="C25" s="9">
        <v>2</v>
      </c>
      <c r="D25" s="60">
        <v>2.5</v>
      </c>
      <c r="E25" s="61">
        <v>2.2999999999999998</v>
      </c>
      <c r="F25" s="61">
        <v>3.3</v>
      </c>
      <c r="G25" s="61">
        <v>4</v>
      </c>
      <c r="H25" s="61">
        <v>6</v>
      </c>
    </row>
    <row r="26" spans="1:15" x14ac:dyDescent="0.25">
      <c r="A26" s="9">
        <v>2</v>
      </c>
      <c r="B26" s="9">
        <v>2</v>
      </c>
      <c r="C26" s="9">
        <v>3</v>
      </c>
      <c r="D26" s="60">
        <v>0.5</v>
      </c>
      <c r="E26" s="61">
        <v>1.5</v>
      </c>
      <c r="F26" s="61">
        <v>2.5</v>
      </c>
      <c r="G26" s="61">
        <v>4</v>
      </c>
      <c r="H26" s="61">
        <v>5.5</v>
      </c>
    </row>
    <row r="27" spans="1:15" x14ac:dyDescent="0.25">
      <c r="A27" s="9">
        <v>2</v>
      </c>
      <c r="B27" s="9">
        <v>2</v>
      </c>
      <c r="C27" s="9">
        <v>4</v>
      </c>
      <c r="D27" s="59">
        <f t="shared" ref="D27:H27" si="10">AVERAGE(D24:D26)</f>
        <v>1.6666666666666667</v>
      </c>
      <c r="E27" s="62">
        <f t="shared" ref="E27" si="11">AVERAGE(E24:E26)</f>
        <v>1.7666666666666666</v>
      </c>
      <c r="F27" s="62">
        <f t="shared" si="10"/>
        <v>2.7666666666666671</v>
      </c>
      <c r="G27" s="62">
        <f t="shared" si="10"/>
        <v>4.166666666666667</v>
      </c>
      <c r="H27" s="62">
        <f t="shared" si="10"/>
        <v>5.5</v>
      </c>
    </row>
    <row r="28" spans="1:15" x14ac:dyDescent="0.25">
      <c r="A28" s="9">
        <v>2</v>
      </c>
      <c r="B28" s="9">
        <v>3</v>
      </c>
      <c r="C28" s="9">
        <v>1</v>
      </c>
      <c r="D28" s="60">
        <v>1.7</v>
      </c>
      <c r="E28" s="61">
        <v>2.5</v>
      </c>
      <c r="F28" s="61">
        <v>3</v>
      </c>
      <c r="G28" s="61">
        <v>4.5</v>
      </c>
      <c r="H28" s="61">
        <v>6</v>
      </c>
    </row>
    <row r="29" spans="1:15" x14ac:dyDescent="0.25">
      <c r="A29" s="9">
        <v>2</v>
      </c>
      <c r="B29" s="9">
        <v>3</v>
      </c>
      <c r="C29" s="9">
        <v>2</v>
      </c>
      <c r="D29" s="60">
        <v>2</v>
      </c>
      <c r="E29" s="61">
        <v>3</v>
      </c>
      <c r="F29" s="61">
        <v>3.7</v>
      </c>
      <c r="G29" s="61">
        <v>4.5</v>
      </c>
      <c r="H29" s="61">
        <v>6</v>
      </c>
    </row>
    <row r="30" spans="1:15" x14ac:dyDescent="0.25">
      <c r="A30" s="9">
        <v>2</v>
      </c>
      <c r="B30" s="9">
        <v>3</v>
      </c>
      <c r="C30" s="9">
        <v>3</v>
      </c>
      <c r="D30" s="60">
        <v>2</v>
      </c>
      <c r="E30" s="61">
        <v>2</v>
      </c>
      <c r="F30" s="61">
        <v>2</v>
      </c>
      <c r="G30" s="61">
        <v>3.5</v>
      </c>
      <c r="H30" s="61">
        <v>5.5</v>
      </c>
    </row>
    <row r="31" spans="1:15" x14ac:dyDescent="0.25">
      <c r="A31" s="9">
        <v>2</v>
      </c>
      <c r="B31" s="9">
        <v>3</v>
      </c>
      <c r="C31" s="9">
        <v>4</v>
      </c>
      <c r="D31" s="60">
        <f t="shared" ref="D31:H31" si="12">AVERAGE(D28:D30)</f>
        <v>1.9000000000000001</v>
      </c>
      <c r="E31" s="61">
        <f t="shared" ref="E31" si="13">AVERAGE(E28:E30)</f>
        <v>2.5</v>
      </c>
      <c r="F31" s="61">
        <f t="shared" si="12"/>
        <v>2.9</v>
      </c>
      <c r="G31" s="61">
        <f t="shared" si="12"/>
        <v>4.166666666666667</v>
      </c>
      <c r="H31" s="61">
        <f t="shared" si="12"/>
        <v>5.833333333333333</v>
      </c>
    </row>
    <row r="32" spans="1:15" x14ac:dyDescent="0.25">
      <c r="A32" s="9">
        <v>2</v>
      </c>
      <c r="B32" s="9">
        <v>4</v>
      </c>
      <c r="C32" s="9">
        <v>1</v>
      </c>
      <c r="D32" s="60">
        <v>1.7</v>
      </c>
      <c r="E32" s="61">
        <v>1.9</v>
      </c>
      <c r="F32" s="61">
        <v>2.5</v>
      </c>
      <c r="G32" s="61">
        <v>3.5</v>
      </c>
      <c r="H32" s="61">
        <v>4</v>
      </c>
    </row>
    <row r="33" spans="1:8" x14ac:dyDescent="0.25">
      <c r="A33" s="9">
        <v>2</v>
      </c>
      <c r="B33" s="9">
        <v>4</v>
      </c>
      <c r="C33" s="9">
        <v>2</v>
      </c>
      <c r="D33" s="60">
        <v>1.5</v>
      </c>
      <c r="E33" s="61">
        <v>2</v>
      </c>
      <c r="F33" s="61">
        <v>3</v>
      </c>
      <c r="G33" s="61">
        <v>3.5</v>
      </c>
      <c r="H33" s="61">
        <v>5.5</v>
      </c>
    </row>
    <row r="34" spans="1:8" x14ac:dyDescent="0.25">
      <c r="A34" s="9">
        <v>2</v>
      </c>
      <c r="B34" s="9">
        <v>4</v>
      </c>
      <c r="C34" s="9">
        <v>3</v>
      </c>
      <c r="D34" s="60">
        <v>2.5</v>
      </c>
      <c r="E34" s="61">
        <v>2.75</v>
      </c>
      <c r="F34" s="61">
        <v>3.5</v>
      </c>
      <c r="G34" s="61">
        <v>4</v>
      </c>
      <c r="H34" s="61">
        <v>7</v>
      </c>
    </row>
    <row r="35" spans="1:8" x14ac:dyDescent="0.25">
      <c r="A35" s="9">
        <v>2</v>
      </c>
      <c r="B35" s="9">
        <v>4</v>
      </c>
      <c r="C35" s="9">
        <v>4</v>
      </c>
      <c r="D35" s="60">
        <f t="shared" ref="D35:H35" si="14">AVERAGE(D32:D34)</f>
        <v>1.9000000000000001</v>
      </c>
      <c r="E35" s="61">
        <f t="shared" ref="E35" si="15">AVERAGE(E32:E34)</f>
        <v>2.2166666666666668</v>
      </c>
      <c r="F35" s="61">
        <f t="shared" si="14"/>
        <v>3</v>
      </c>
      <c r="G35" s="61">
        <f t="shared" si="14"/>
        <v>3.6666666666666665</v>
      </c>
      <c r="H35" s="61">
        <f t="shared" si="14"/>
        <v>5.5</v>
      </c>
    </row>
    <row r="36" spans="1:8" x14ac:dyDescent="0.25">
      <c r="A36" s="9">
        <v>3</v>
      </c>
      <c r="B36" s="9">
        <v>1</v>
      </c>
      <c r="C36" s="9">
        <v>1</v>
      </c>
      <c r="D36" s="60">
        <v>1</v>
      </c>
      <c r="E36" s="61">
        <v>1</v>
      </c>
      <c r="F36" s="61">
        <v>1</v>
      </c>
      <c r="G36" s="61">
        <v>3</v>
      </c>
      <c r="H36" s="61">
        <v>3.5</v>
      </c>
    </row>
    <row r="37" spans="1:8" x14ac:dyDescent="0.25">
      <c r="A37" s="9">
        <v>3</v>
      </c>
      <c r="B37" s="9">
        <v>1</v>
      </c>
      <c r="C37" s="9">
        <v>2</v>
      </c>
      <c r="D37" s="60">
        <v>1.2</v>
      </c>
      <c r="E37" s="61">
        <v>2</v>
      </c>
      <c r="F37" s="61">
        <v>2.5</v>
      </c>
      <c r="G37" s="61">
        <v>3.5</v>
      </c>
      <c r="H37" s="61">
        <v>5.5</v>
      </c>
    </row>
    <row r="38" spans="1:8" x14ac:dyDescent="0.25">
      <c r="A38" s="9">
        <v>3</v>
      </c>
      <c r="B38" s="9">
        <v>1</v>
      </c>
      <c r="C38" s="9">
        <v>3</v>
      </c>
      <c r="D38" s="60">
        <v>1</v>
      </c>
      <c r="E38" s="61">
        <v>1.7</v>
      </c>
      <c r="F38" s="61">
        <v>2</v>
      </c>
      <c r="G38" s="61">
        <v>4</v>
      </c>
      <c r="H38" s="61">
        <v>5</v>
      </c>
    </row>
    <row r="39" spans="1:8" x14ac:dyDescent="0.25">
      <c r="A39" s="9">
        <v>3</v>
      </c>
      <c r="B39" s="9">
        <v>1</v>
      </c>
      <c r="C39" s="9">
        <v>4</v>
      </c>
      <c r="D39" s="59">
        <f t="shared" ref="D39:H39" si="16">AVERAGE(D36:D38)</f>
        <v>1.0666666666666667</v>
      </c>
      <c r="E39" s="62">
        <f t="shared" ref="E39" si="17">AVERAGE(E36:E38)</f>
        <v>1.5666666666666667</v>
      </c>
      <c r="F39" s="62">
        <f t="shared" si="16"/>
        <v>1.8333333333333333</v>
      </c>
      <c r="G39" s="62">
        <f t="shared" si="16"/>
        <v>3.5</v>
      </c>
      <c r="H39" s="62">
        <f t="shared" si="16"/>
        <v>4.666666666666667</v>
      </c>
    </row>
    <row r="40" spans="1:8" x14ac:dyDescent="0.25">
      <c r="A40" s="9">
        <v>3</v>
      </c>
      <c r="B40" s="9">
        <v>2</v>
      </c>
      <c r="C40" s="9">
        <v>1</v>
      </c>
      <c r="D40" s="60">
        <v>3</v>
      </c>
      <c r="E40" s="61">
        <v>3.1</v>
      </c>
      <c r="F40" s="61">
        <v>4</v>
      </c>
      <c r="G40" s="61">
        <v>5</v>
      </c>
      <c r="H40" s="61">
        <v>7</v>
      </c>
    </row>
    <row r="41" spans="1:8" x14ac:dyDescent="0.25">
      <c r="A41" s="9">
        <v>3</v>
      </c>
      <c r="B41" s="9">
        <v>2</v>
      </c>
      <c r="C41" s="9">
        <v>2</v>
      </c>
      <c r="D41" s="60">
        <v>1</v>
      </c>
      <c r="E41" s="61">
        <v>1.3</v>
      </c>
      <c r="F41" s="61">
        <v>1</v>
      </c>
      <c r="G41" s="61">
        <v>4.5</v>
      </c>
      <c r="H41" s="61">
        <v>3.5</v>
      </c>
    </row>
    <row r="42" spans="1:8" x14ac:dyDescent="0.25">
      <c r="A42" s="9">
        <v>3</v>
      </c>
      <c r="B42" s="9">
        <v>2</v>
      </c>
      <c r="C42" s="9">
        <v>3</v>
      </c>
      <c r="D42" s="60">
        <v>2.5</v>
      </c>
      <c r="E42" s="61">
        <v>2.5</v>
      </c>
      <c r="F42" s="61">
        <v>3</v>
      </c>
      <c r="G42" s="61">
        <v>3.5</v>
      </c>
      <c r="H42" s="61">
        <v>6</v>
      </c>
    </row>
    <row r="43" spans="1:8" x14ac:dyDescent="0.25">
      <c r="A43" s="9">
        <v>3</v>
      </c>
      <c r="B43" s="9">
        <v>2</v>
      </c>
      <c r="C43" s="9">
        <v>4</v>
      </c>
      <c r="D43" s="59">
        <f t="shared" ref="D43:H43" si="18">AVERAGE(D40:D42)</f>
        <v>2.1666666666666665</v>
      </c>
      <c r="E43" s="62">
        <f t="shared" ref="E43" si="19">AVERAGE(E40:E42)</f>
        <v>2.3000000000000003</v>
      </c>
      <c r="F43" s="62">
        <f t="shared" si="18"/>
        <v>2.6666666666666665</v>
      </c>
      <c r="G43" s="62">
        <f t="shared" si="18"/>
        <v>4.333333333333333</v>
      </c>
      <c r="H43" s="62">
        <f t="shared" si="18"/>
        <v>5.5</v>
      </c>
    </row>
    <row r="44" spans="1:8" x14ac:dyDescent="0.25">
      <c r="A44" s="9">
        <v>3</v>
      </c>
      <c r="B44" s="9">
        <v>3</v>
      </c>
      <c r="C44" s="9">
        <v>1</v>
      </c>
      <c r="D44" s="60">
        <v>1.5</v>
      </c>
      <c r="E44" s="61">
        <v>1.2</v>
      </c>
      <c r="F44" s="61">
        <v>1.7</v>
      </c>
      <c r="G44" s="61">
        <v>2.5</v>
      </c>
      <c r="H44" s="61">
        <v>3.5</v>
      </c>
    </row>
    <row r="45" spans="1:8" x14ac:dyDescent="0.25">
      <c r="A45" s="9">
        <v>3</v>
      </c>
      <c r="B45" s="9">
        <v>3</v>
      </c>
      <c r="C45" s="9">
        <v>2</v>
      </c>
      <c r="D45" s="60">
        <v>1.5</v>
      </c>
      <c r="E45" s="61">
        <v>1.9</v>
      </c>
      <c r="F45" s="61">
        <v>3.5</v>
      </c>
      <c r="G45" s="61">
        <v>5.5</v>
      </c>
      <c r="H45" s="61">
        <v>7</v>
      </c>
    </row>
    <row r="46" spans="1:8" x14ac:dyDescent="0.25">
      <c r="A46" s="9">
        <v>3</v>
      </c>
      <c r="B46" s="9">
        <v>3</v>
      </c>
      <c r="C46" s="9">
        <v>3</v>
      </c>
      <c r="D46" s="60">
        <v>1.8</v>
      </c>
      <c r="E46" s="61">
        <v>2.5</v>
      </c>
      <c r="F46" s="61">
        <v>3</v>
      </c>
      <c r="G46" s="61">
        <v>4.5</v>
      </c>
      <c r="H46" s="61">
        <v>7</v>
      </c>
    </row>
    <row r="47" spans="1:8" x14ac:dyDescent="0.25">
      <c r="A47" s="9">
        <v>3</v>
      </c>
      <c r="B47" s="9">
        <v>3</v>
      </c>
      <c r="C47" s="9">
        <v>4</v>
      </c>
      <c r="D47" s="59">
        <f t="shared" ref="D47:H47" si="20">AVERAGE(D44:D46)</f>
        <v>1.5999999999999999</v>
      </c>
      <c r="E47" s="62">
        <f t="shared" ref="E47" si="21">AVERAGE(E44:E46)</f>
        <v>1.8666666666666665</v>
      </c>
      <c r="F47" s="62">
        <f t="shared" si="20"/>
        <v>2.7333333333333329</v>
      </c>
      <c r="G47" s="62">
        <f t="shared" si="20"/>
        <v>4.166666666666667</v>
      </c>
      <c r="H47" s="62">
        <f t="shared" si="20"/>
        <v>5.833333333333333</v>
      </c>
    </row>
    <row r="48" spans="1:8" x14ac:dyDescent="0.25">
      <c r="A48" s="9">
        <v>3</v>
      </c>
      <c r="B48" s="9">
        <v>4</v>
      </c>
      <c r="C48" s="9">
        <v>1</v>
      </c>
      <c r="D48" s="60">
        <v>1.4</v>
      </c>
      <c r="E48" s="61">
        <v>1.5</v>
      </c>
      <c r="F48" s="61">
        <v>1.7</v>
      </c>
      <c r="G48" s="61">
        <v>3.5</v>
      </c>
      <c r="H48" s="61">
        <v>2.5</v>
      </c>
    </row>
    <row r="49" spans="1:8" x14ac:dyDescent="0.25">
      <c r="A49" s="9">
        <v>3</v>
      </c>
      <c r="B49" s="9">
        <v>4</v>
      </c>
      <c r="C49" s="9">
        <v>2</v>
      </c>
      <c r="D49" s="60">
        <v>1.7</v>
      </c>
      <c r="E49" s="61">
        <v>1.8</v>
      </c>
      <c r="F49" s="61">
        <v>3.5</v>
      </c>
      <c r="G49" s="61">
        <v>5</v>
      </c>
      <c r="H49" s="61">
        <v>6.5</v>
      </c>
    </row>
    <row r="50" spans="1:8" x14ac:dyDescent="0.25">
      <c r="A50" s="9">
        <v>3</v>
      </c>
      <c r="B50" s="9">
        <v>4</v>
      </c>
      <c r="C50" s="9">
        <v>3</v>
      </c>
      <c r="D50" s="60">
        <v>1.2</v>
      </c>
      <c r="E50" s="61">
        <v>1.8</v>
      </c>
      <c r="F50" s="61">
        <v>1.7</v>
      </c>
      <c r="G50" s="61">
        <v>3.5</v>
      </c>
      <c r="H50" s="61">
        <v>5.5</v>
      </c>
    </row>
    <row r="51" spans="1:8" x14ac:dyDescent="0.25">
      <c r="A51" s="9">
        <v>3</v>
      </c>
      <c r="B51" s="9">
        <v>4</v>
      </c>
      <c r="C51" s="9">
        <v>4</v>
      </c>
      <c r="D51" s="59">
        <f t="shared" ref="D51:H51" si="22">AVERAGE(D48:D50)</f>
        <v>1.4333333333333333</v>
      </c>
      <c r="E51" s="62">
        <f t="shared" ref="E51" si="23">AVERAGE(E48:E50)</f>
        <v>1.7</v>
      </c>
      <c r="F51" s="62">
        <f t="shared" si="22"/>
        <v>2.3000000000000003</v>
      </c>
      <c r="G51" s="62">
        <f t="shared" si="22"/>
        <v>4</v>
      </c>
      <c r="H51" s="62">
        <f t="shared" si="22"/>
        <v>4.833333333333333</v>
      </c>
    </row>
    <row r="52" spans="1:8" x14ac:dyDescent="0.25">
      <c r="A52" s="9">
        <v>4</v>
      </c>
      <c r="B52" s="9">
        <v>1</v>
      </c>
      <c r="C52" s="9">
        <v>1</v>
      </c>
      <c r="D52" s="60">
        <v>3.2</v>
      </c>
      <c r="E52" s="61">
        <v>3.5</v>
      </c>
      <c r="F52" s="61">
        <v>4</v>
      </c>
      <c r="G52" s="61">
        <v>4.5</v>
      </c>
      <c r="H52" s="61">
        <v>5.5</v>
      </c>
    </row>
    <row r="53" spans="1:8" x14ac:dyDescent="0.25">
      <c r="A53" s="9">
        <v>4</v>
      </c>
      <c r="B53" s="9">
        <v>1</v>
      </c>
      <c r="C53" s="9">
        <v>2</v>
      </c>
      <c r="D53" s="60">
        <v>2</v>
      </c>
      <c r="E53" s="61">
        <v>2.2999999999999998</v>
      </c>
      <c r="F53" s="61">
        <v>3.5</v>
      </c>
      <c r="G53" s="61">
        <v>3.5</v>
      </c>
      <c r="H53" s="61">
        <v>6</v>
      </c>
    </row>
    <row r="54" spans="1:8" x14ac:dyDescent="0.25">
      <c r="A54" s="9">
        <v>4</v>
      </c>
      <c r="B54" s="9">
        <v>1</v>
      </c>
      <c r="C54" s="9">
        <v>3</v>
      </c>
      <c r="D54" s="60">
        <v>2.2000000000000002</v>
      </c>
      <c r="E54" s="61">
        <v>2.7</v>
      </c>
      <c r="F54" s="61">
        <v>2.5</v>
      </c>
      <c r="G54" s="61">
        <v>4.5</v>
      </c>
      <c r="H54" s="61">
        <v>5.5</v>
      </c>
    </row>
    <row r="55" spans="1:8" x14ac:dyDescent="0.25">
      <c r="A55" s="9">
        <v>4</v>
      </c>
      <c r="B55" s="9">
        <v>1</v>
      </c>
      <c r="C55" s="9">
        <v>4</v>
      </c>
      <c r="D55" s="59">
        <f t="shared" ref="D55:H55" si="24">AVERAGE(D52:D54)</f>
        <v>2.4666666666666668</v>
      </c>
      <c r="E55" s="62">
        <f t="shared" ref="E55" si="25">AVERAGE(E52:E54)</f>
        <v>2.8333333333333335</v>
      </c>
      <c r="F55" s="62">
        <f t="shared" si="24"/>
        <v>3.3333333333333335</v>
      </c>
      <c r="G55" s="62">
        <f t="shared" si="24"/>
        <v>4.166666666666667</v>
      </c>
      <c r="H55" s="62">
        <f t="shared" si="24"/>
        <v>5.666666666666667</v>
      </c>
    </row>
    <row r="56" spans="1:8" x14ac:dyDescent="0.25">
      <c r="A56" s="9">
        <v>4</v>
      </c>
      <c r="B56" s="9">
        <v>2</v>
      </c>
      <c r="C56" s="9">
        <v>1</v>
      </c>
      <c r="D56" s="60">
        <v>1.3</v>
      </c>
      <c r="E56" s="61">
        <v>1.5</v>
      </c>
      <c r="F56" s="61">
        <v>1.5</v>
      </c>
      <c r="G56" s="61">
        <v>4.5</v>
      </c>
      <c r="H56" s="61">
        <v>5</v>
      </c>
    </row>
    <row r="57" spans="1:8" x14ac:dyDescent="0.25">
      <c r="A57" s="9">
        <v>4</v>
      </c>
      <c r="B57" s="9">
        <v>2</v>
      </c>
      <c r="C57" s="9">
        <v>2</v>
      </c>
      <c r="D57" s="60">
        <v>2</v>
      </c>
      <c r="E57" s="61">
        <v>2.5</v>
      </c>
      <c r="F57" s="61">
        <v>3.5</v>
      </c>
      <c r="G57" s="61">
        <v>4.5</v>
      </c>
      <c r="H57" s="61">
        <v>6</v>
      </c>
    </row>
    <row r="58" spans="1:8" x14ac:dyDescent="0.25">
      <c r="A58" s="9">
        <v>4</v>
      </c>
      <c r="B58" s="9">
        <v>2</v>
      </c>
      <c r="C58" s="9">
        <v>3</v>
      </c>
      <c r="D58" s="60">
        <v>0.5</v>
      </c>
      <c r="E58" s="61">
        <v>1.5</v>
      </c>
      <c r="F58" s="61">
        <v>2</v>
      </c>
      <c r="G58" s="61">
        <v>3</v>
      </c>
      <c r="H58" s="61">
        <v>4.5</v>
      </c>
    </row>
    <row r="59" spans="1:8" x14ac:dyDescent="0.25">
      <c r="A59" s="9">
        <v>4</v>
      </c>
      <c r="B59" s="9">
        <v>2</v>
      </c>
      <c r="C59" s="9">
        <v>4</v>
      </c>
      <c r="D59" s="59">
        <f t="shared" ref="D59:H59" si="26">AVERAGE(D56:D58)</f>
        <v>1.2666666666666666</v>
      </c>
      <c r="E59" s="62">
        <f t="shared" ref="E59" si="27">AVERAGE(E56:E58)</f>
        <v>1.8333333333333333</v>
      </c>
      <c r="F59" s="62">
        <f t="shared" si="26"/>
        <v>2.3333333333333335</v>
      </c>
      <c r="G59" s="62">
        <f t="shared" si="26"/>
        <v>4</v>
      </c>
      <c r="H59" s="62">
        <f t="shared" si="26"/>
        <v>5.166666666666667</v>
      </c>
    </row>
    <row r="60" spans="1:8" x14ac:dyDescent="0.25">
      <c r="A60" s="9">
        <v>4</v>
      </c>
      <c r="B60" s="9">
        <v>3</v>
      </c>
      <c r="C60" s="9">
        <v>1</v>
      </c>
      <c r="D60" s="60">
        <v>3</v>
      </c>
      <c r="E60" s="61">
        <v>4</v>
      </c>
      <c r="F60" s="61">
        <v>4</v>
      </c>
      <c r="G60" s="61">
        <v>5.5</v>
      </c>
      <c r="H60" s="61">
        <v>7</v>
      </c>
    </row>
    <row r="61" spans="1:8" x14ac:dyDescent="0.25">
      <c r="A61" s="9">
        <v>4</v>
      </c>
      <c r="B61" s="9">
        <v>3</v>
      </c>
      <c r="C61" s="9">
        <v>2</v>
      </c>
      <c r="D61" s="60">
        <v>3</v>
      </c>
      <c r="E61" s="61">
        <v>3.5</v>
      </c>
      <c r="F61" s="61">
        <v>4.5</v>
      </c>
      <c r="G61" s="61">
        <v>4.5</v>
      </c>
      <c r="H61" s="61">
        <v>7.5</v>
      </c>
    </row>
    <row r="62" spans="1:8" x14ac:dyDescent="0.25">
      <c r="A62" s="9">
        <v>4</v>
      </c>
      <c r="B62" s="9">
        <v>3</v>
      </c>
      <c r="C62" s="9">
        <v>3</v>
      </c>
      <c r="D62" s="60">
        <v>1.5</v>
      </c>
      <c r="E62" s="61">
        <v>1.8</v>
      </c>
      <c r="F62" s="61">
        <v>2.4</v>
      </c>
      <c r="G62" s="61">
        <v>4</v>
      </c>
      <c r="H62" s="61">
        <v>6</v>
      </c>
    </row>
    <row r="63" spans="1:8" x14ac:dyDescent="0.25">
      <c r="A63" s="9">
        <v>4</v>
      </c>
      <c r="B63" s="9">
        <v>3</v>
      </c>
      <c r="C63" s="9">
        <v>4</v>
      </c>
      <c r="D63" s="60">
        <f t="shared" ref="D63:H63" si="28">AVERAGE(D60:D62)</f>
        <v>2.5</v>
      </c>
      <c r="E63" s="61">
        <f t="shared" ref="E63" si="29">AVERAGE(E60:E62)</f>
        <v>3.1</v>
      </c>
      <c r="F63" s="61">
        <f t="shared" si="28"/>
        <v>3.6333333333333333</v>
      </c>
      <c r="G63" s="61">
        <f t="shared" si="28"/>
        <v>4.666666666666667</v>
      </c>
      <c r="H63" s="61">
        <f t="shared" si="28"/>
        <v>6.833333333333333</v>
      </c>
    </row>
    <row r="64" spans="1:8" x14ac:dyDescent="0.25">
      <c r="A64" s="9">
        <v>4</v>
      </c>
      <c r="B64" s="9">
        <v>4</v>
      </c>
      <c r="C64" s="9">
        <v>1</v>
      </c>
      <c r="D64" s="60">
        <v>1.2</v>
      </c>
      <c r="E64" s="61">
        <v>1.5</v>
      </c>
      <c r="F64" s="61">
        <v>2</v>
      </c>
      <c r="G64" s="61">
        <v>4</v>
      </c>
      <c r="H64" s="61">
        <v>4</v>
      </c>
    </row>
    <row r="65" spans="1:8" x14ac:dyDescent="0.25">
      <c r="A65" s="9">
        <v>4</v>
      </c>
      <c r="B65" s="9">
        <v>4</v>
      </c>
      <c r="C65" s="9">
        <v>2</v>
      </c>
      <c r="D65" s="60">
        <v>1.4</v>
      </c>
      <c r="E65" s="61">
        <v>2.5</v>
      </c>
      <c r="F65" s="61">
        <v>2.5</v>
      </c>
      <c r="G65" s="61">
        <v>4</v>
      </c>
      <c r="H65" s="61">
        <v>7.5</v>
      </c>
    </row>
    <row r="66" spans="1:8" x14ac:dyDescent="0.25">
      <c r="A66" s="9">
        <v>4</v>
      </c>
      <c r="B66" s="9">
        <v>4</v>
      </c>
      <c r="C66" s="9">
        <v>3</v>
      </c>
      <c r="D66" s="60">
        <v>1.8</v>
      </c>
      <c r="E66" s="61">
        <v>1.9</v>
      </c>
      <c r="F66" s="61">
        <v>2.5</v>
      </c>
      <c r="G66" s="61">
        <v>3.5</v>
      </c>
      <c r="H66" s="61">
        <v>5</v>
      </c>
    </row>
    <row r="67" spans="1:8" x14ac:dyDescent="0.25">
      <c r="A67" s="32">
        <v>4</v>
      </c>
      <c r="B67" s="32">
        <v>4</v>
      </c>
      <c r="C67" s="9">
        <v>4</v>
      </c>
      <c r="D67" s="59">
        <f t="shared" ref="D67:H67" si="30">AVERAGE(D64:D66)</f>
        <v>1.4666666666666666</v>
      </c>
      <c r="E67" s="62">
        <f t="shared" ref="E67" si="31">AVERAGE(E64:E66)</f>
        <v>1.9666666666666668</v>
      </c>
      <c r="F67" s="62">
        <f t="shared" si="30"/>
        <v>2.3333333333333335</v>
      </c>
      <c r="G67" s="62">
        <f t="shared" si="30"/>
        <v>3.8333333333333335</v>
      </c>
      <c r="H67" s="62">
        <f t="shared" si="30"/>
        <v>5.5</v>
      </c>
    </row>
    <row r="68" spans="1:8" x14ac:dyDescent="0.25">
      <c r="A68" s="32">
        <v>5</v>
      </c>
      <c r="B68" s="32">
        <v>1</v>
      </c>
      <c r="C68" s="9">
        <v>1</v>
      </c>
      <c r="D68" s="60">
        <v>3.2</v>
      </c>
      <c r="E68" s="61">
        <v>3.5</v>
      </c>
      <c r="F68" s="61">
        <v>4.5</v>
      </c>
      <c r="G68" s="61">
        <v>5.5</v>
      </c>
      <c r="H68" s="61">
        <v>6.5</v>
      </c>
    </row>
    <row r="69" spans="1:8" x14ac:dyDescent="0.25">
      <c r="A69" s="32">
        <v>5</v>
      </c>
      <c r="B69" s="32">
        <v>1</v>
      </c>
      <c r="C69" s="9">
        <v>2</v>
      </c>
      <c r="D69" s="60">
        <v>2.5</v>
      </c>
      <c r="E69" s="61">
        <v>3.5</v>
      </c>
      <c r="F69" s="61">
        <v>2.7</v>
      </c>
      <c r="G69" s="61">
        <v>4</v>
      </c>
      <c r="H69" s="61">
        <v>6</v>
      </c>
    </row>
    <row r="70" spans="1:8" x14ac:dyDescent="0.25">
      <c r="A70" s="32">
        <v>5</v>
      </c>
      <c r="B70" s="32">
        <v>1</v>
      </c>
      <c r="C70" s="9">
        <v>3</v>
      </c>
      <c r="D70" s="60">
        <v>1.2</v>
      </c>
      <c r="E70" s="61">
        <v>1.2</v>
      </c>
      <c r="F70" s="61">
        <v>1.2</v>
      </c>
      <c r="G70" s="61">
        <v>3</v>
      </c>
      <c r="H70" s="61">
        <v>4.5</v>
      </c>
    </row>
    <row r="71" spans="1:8" x14ac:dyDescent="0.25">
      <c r="A71" s="32">
        <v>5</v>
      </c>
      <c r="B71" s="32">
        <v>1</v>
      </c>
      <c r="C71" s="9">
        <v>4</v>
      </c>
      <c r="D71" s="59">
        <f t="shared" ref="D71:H71" si="32">AVERAGE(D68:D70)</f>
        <v>2.3000000000000003</v>
      </c>
      <c r="E71" s="62">
        <f t="shared" ref="E71" si="33">AVERAGE(E68:E70)</f>
        <v>2.7333333333333329</v>
      </c>
      <c r="F71" s="62">
        <f t="shared" si="32"/>
        <v>2.8000000000000003</v>
      </c>
      <c r="G71" s="62">
        <f t="shared" si="32"/>
        <v>4.166666666666667</v>
      </c>
      <c r="H71" s="62">
        <f t="shared" si="32"/>
        <v>5.666666666666667</v>
      </c>
    </row>
    <row r="72" spans="1:8" x14ac:dyDescent="0.25">
      <c r="A72" s="32">
        <v>5</v>
      </c>
      <c r="B72" s="32">
        <v>2</v>
      </c>
      <c r="C72" s="9">
        <v>1</v>
      </c>
      <c r="D72" s="60">
        <v>2</v>
      </c>
      <c r="E72" s="61">
        <v>2</v>
      </c>
      <c r="F72" s="61">
        <v>3</v>
      </c>
      <c r="G72" s="61">
        <v>5</v>
      </c>
      <c r="H72" s="61">
        <v>5.5</v>
      </c>
    </row>
    <row r="73" spans="1:8" x14ac:dyDescent="0.25">
      <c r="A73" s="32">
        <v>5</v>
      </c>
      <c r="B73" s="32">
        <v>2</v>
      </c>
      <c r="C73" s="9">
        <v>2</v>
      </c>
      <c r="D73" s="60">
        <v>1.7</v>
      </c>
      <c r="E73" s="61">
        <v>2.2999999999999998</v>
      </c>
      <c r="F73" s="61">
        <v>3</v>
      </c>
      <c r="G73" s="61">
        <v>4.5</v>
      </c>
      <c r="H73" s="61">
        <v>6.5</v>
      </c>
    </row>
    <row r="74" spans="1:8" x14ac:dyDescent="0.25">
      <c r="A74" s="32">
        <v>5</v>
      </c>
      <c r="B74" s="32">
        <v>2</v>
      </c>
      <c r="C74" s="9">
        <v>3</v>
      </c>
      <c r="D74" s="60">
        <v>1.5</v>
      </c>
      <c r="E74" s="61">
        <v>2.5</v>
      </c>
      <c r="F74" s="61">
        <v>1</v>
      </c>
      <c r="G74" s="61">
        <v>2</v>
      </c>
      <c r="H74" s="61">
        <v>3.5</v>
      </c>
    </row>
    <row r="75" spans="1:8" x14ac:dyDescent="0.25">
      <c r="A75" s="32">
        <v>5</v>
      </c>
      <c r="B75" s="32">
        <v>2</v>
      </c>
      <c r="C75" s="9">
        <v>4</v>
      </c>
      <c r="D75" s="59">
        <f t="shared" ref="D75:H75" si="34">AVERAGE(D72:D74)</f>
        <v>1.7333333333333334</v>
      </c>
      <c r="E75" s="62">
        <f t="shared" ref="E75" si="35">AVERAGE(E72:E74)</f>
        <v>2.2666666666666666</v>
      </c>
      <c r="F75" s="62">
        <f t="shared" si="34"/>
        <v>2.3333333333333335</v>
      </c>
      <c r="G75" s="62">
        <f t="shared" si="34"/>
        <v>3.8333333333333335</v>
      </c>
      <c r="H75" s="62">
        <f t="shared" si="34"/>
        <v>5.166666666666667</v>
      </c>
    </row>
    <row r="76" spans="1:8" x14ac:dyDescent="0.25">
      <c r="A76" s="32">
        <v>5</v>
      </c>
      <c r="B76" s="32">
        <v>3</v>
      </c>
      <c r="C76" s="9">
        <v>1</v>
      </c>
      <c r="D76" s="60">
        <v>1.5</v>
      </c>
      <c r="E76" s="61">
        <v>1.5</v>
      </c>
      <c r="F76" s="61">
        <v>2.2000000000000002</v>
      </c>
      <c r="G76" s="61">
        <v>3</v>
      </c>
      <c r="H76" s="61">
        <v>3.5</v>
      </c>
    </row>
    <row r="77" spans="1:8" x14ac:dyDescent="0.25">
      <c r="A77" s="32">
        <v>5</v>
      </c>
      <c r="B77" s="32">
        <v>3</v>
      </c>
      <c r="C77" s="9">
        <v>2</v>
      </c>
      <c r="D77" s="60">
        <v>1</v>
      </c>
      <c r="E77" s="61">
        <v>1.1000000000000001</v>
      </c>
      <c r="F77" s="61">
        <v>1.5</v>
      </c>
      <c r="G77" s="61">
        <v>2</v>
      </c>
      <c r="H77" s="61">
        <v>4</v>
      </c>
    </row>
    <row r="78" spans="1:8" x14ac:dyDescent="0.25">
      <c r="A78" s="32">
        <v>5</v>
      </c>
      <c r="B78" s="32">
        <v>3</v>
      </c>
      <c r="C78" s="9">
        <v>3</v>
      </c>
      <c r="D78" s="60">
        <v>2</v>
      </c>
      <c r="E78" s="61">
        <v>2.5</v>
      </c>
      <c r="F78" s="61">
        <v>2.2999999999999998</v>
      </c>
      <c r="G78" s="61">
        <v>4</v>
      </c>
      <c r="H78" s="61">
        <v>6</v>
      </c>
    </row>
    <row r="79" spans="1:8" x14ac:dyDescent="0.25">
      <c r="A79" s="32">
        <v>5</v>
      </c>
      <c r="B79" s="32">
        <v>3</v>
      </c>
      <c r="C79" s="9">
        <v>4</v>
      </c>
      <c r="D79" s="59">
        <f t="shared" ref="D79:H79" si="36">AVERAGE(D76:D78)</f>
        <v>1.5</v>
      </c>
      <c r="E79" s="62">
        <f t="shared" ref="E79" si="37">AVERAGE(E76:E78)</f>
        <v>1.7</v>
      </c>
      <c r="F79" s="62">
        <f t="shared" si="36"/>
        <v>2</v>
      </c>
      <c r="G79" s="62">
        <f t="shared" si="36"/>
        <v>3</v>
      </c>
      <c r="H79" s="62">
        <f t="shared" si="36"/>
        <v>4.5</v>
      </c>
    </row>
    <row r="80" spans="1:8" x14ac:dyDescent="0.25">
      <c r="A80" s="32">
        <v>5</v>
      </c>
      <c r="B80" s="32">
        <v>4</v>
      </c>
      <c r="C80" s="9">
        <v>1</v>
      </c>
      <c r="D80" s="60">
        <v>0.7</v>
      </c>
      <c r="E80" s="61">
        <v>1</v>
      </c>
      <c r="F80" s="61">
        <v>1</v>
      </c>
      <c r="G80" s="61">
        <v>1.7</v>
      </c>
      <c r="H80" s="61">
        <v>3</v>
      </c>
    </row>
    <row r="81" spans="1:8" x14ac:dyDescent="0.25">
      <c r="A81" s="32">
        <v>5</v>
      </c>
      <c r="B81" s="32">
        <v>4</v>
      </c>
      <c r="C81" s="9">
        <v>2</v>
      </c>
      <c r="D81" s="60">
        <v>1.8</v>
      </c>
      <c r="E81" s="61">
        <v>1.9</v>
      </c>
      <c r="F81" s="61">
        <v>2.5</v>
      </c>
      <c r="G81" s="61">
        <v>3.5</v>
      </c>
      <c r="H81" s="61">
        <v>3.7</v>
      </c>
    </row>
    <row r="82" spans="1:8" x14ac:dyDescent="0.25">
      <c r="A82" s="32">
        <v>5</v>
      </c>
      <c r="B82" s="32">
        <v>4</v>
      </c>
      <c r="C82" s="9">
        <v>3</v>
      </c>
      <c r="D82" s="60">
        <v>2</v>
      </c>
      <c r="E82" s="61">
        <v>2</v>
      </c>
      <c r="F82" s="61">
        <v>1.8</v>
      </c>
      <c r="G82" s="61">
        <v>3.5</v>
      </c>
      <c r="H82" s="61">
        <v>4.5</v>
      </c>
    </row>
    <row r="83" spans="1:8" x14ac:dyDescent="0.25">
      <c r="A83" s="32">
        <v>5</v>
      </c>
      <c r="B83" s="32">
        <v>4</v>
      </c>
      <c r="C83" s="9">
        <v>4</v>
      </c>
      <c r="D83" s="65">
        <f t="shared" ref="D83:H83" si="38">AVERAGE(D80:D82)</f>
        <v>1.5</v>
      </c>
      <c r="E83" s="63">
        <v>1.6</v>
      </c>
      <c r="F83" s="63">
        <f t="shared" si="38"/>
        <v>1.7666666666666666</v>
      </c>
      <c r="G83" s="63">
        <f t="shared" si="38"/>
        <v>2.9</v>
      </c>
      <c r="H83" s="64">
        <f t="shared" si="38"/>
        <v>3.7333333333333329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3"/>
  <sheetViews>
    <sheetView topLeftCell="C1" workbookViewId="0">
      <selection activeCell="J3" sqref="J3:O23"/>
    </sheetView>
  </sheetViews>
  <sheetFormatPr defaultRowHeight="15" x14ac:dyDescent="0.25"/>
  <cols>
    <col min="1" max="1" width="12" customWidth="1"/>
    <col min="2" max="2" width="10.28515625" customWidth="1"/>
    <col min="3" max="3" width="12.85546875" customWidth="1"/>
    <col min="4" max="4" width="9.85546875" customWidth="1"/>
  </cols>
  <sheetData>
    <row r="1" spans="1:15" x14ac:dyDescent="0.25">
      <c r="A1" s="91" t="s">
        <v>67</v>
      </c>
      <c r="B1" s="91"/>
      <c r="C1" s="91"/>
      <c r="D1" s="91"/>
      <c r="E1" s="91"/>
      <c r="F1" s="91"/>
      <c r="G1" s="91"/>
      <c r="H1" s="91"/>
    </row>
    <row r="2" spans="1:15" x14ac:dyDescent="0.25">
      <c r="A2" s="36" t="s">
        <v>28</v>
      </c>
      <c r="B2" s="36" t="s">
        <v>29</v>
      </c>
      <c r="C2" s="36" t="s">
        <v>30</v>
      </c>
      <c r="D2" s="37" t="s">
        <v>31</v>
      </c>
      <c r="E2" s="37" t="s">
        <v>32</v>
      </c>
      <c r="F2" s="37" t="s">
        <v>33</v>
      </c>
      <c r="G2" s="37" t="s">
        <v>34</v>
      </c>
      <c r="H2" s="37" t="s">
        <v>35</v>
      </c>
    </row>
    <row r="3" spans="1:15" x14ac:dyDescent="0.25">
      <c r="A3" s="31" t="s">
        <v>0</v>
      </c>
      <c r="B3" s="31" t="s">
        <v>27</v>
      </c>
      <c r="C3" s="31" t="s">
        <v>2</v>
      </c>
      <c r="D3" s="31" t="s">
        <v>52</v>
      </c>
      <c r="E3" s="31" t="s">
        <v>52</v>
      </c>
      <c r="F3" s="31" t="s">
        <v>52</v>
      </c>
      <c r="G3" s="31" t="s">
        <v>52</v>
      </c>
      <c r="H3" s="31" t="s">
        <v>52</v>
      </c>
      <c r="K3" s="69">
        <v>1</v>
      </c>
      <c r="L3" s="69">
        <v>2</v>
      </c>
      <c r="M3" s="69">
        <v>3</v>
      </c>
      <c r="N3" s="69">
        <v>4</v>
      </c>
      <c r="O3" s="69">
        <v>5</v>
      </c>
    </row>
    <row r="4" spans="1:15" x14ac:dyDescent="0.25">
      <c r="A4" s="9">
        <v>1</v>
      </c>
      <c r="B4" s="9">
        <v>1</v>
      </c>
      <c r="C4" s="9">
        <v>1</v>
      </c>
      <c r="D4" s="61">
        <v>2.86</v>
      </c>
      <c r="E4" s="61">
        <v>5.01</v>
      </c>
      <c r="F4" s="61">
        <v>9.5299999999999994</v>
      </c>
      <c r="G4" s="61">
        <v>14.69</v>
      </c>
      <c r="H4" s="61">
        <v>17.04</v>
      </c>
      <c r="J4" s="86" t="s">
        <v>23</v>
      </c>
      <c r="K4" s="72">
        <f>AVERAGE(D4:D7)</f>
        <v>3.7699999999999996</v>
      </c>
      <c r="L4" s="72">
        <f t="shared" ref="L4:O4" si="0">AVERAGE(E4:E7)</f>
        <v>6.793333333333333</v>
      </c>
      <c r="M4" s="72">
        <f t="shared" si="0"/>
        <v>10.933333333333332</v>
      </c>
      <c r="N4" s="72">
        <f t="shared" si="0"/>
        <v>15.42</v>
      </c>
      <c r="O4" s="72">
        <f t="shared" si="0"/>
        <v>16.626666666666665</v>
      </c>
    </row>
    <row r="5" spans="1:15" x14ac:dyDescent="0.25">
      <c r="A5" s="9">
        <v>1</v>
      </c>
      <c r="B5" s="9">
        <v>1</v>
      </c>
      <c r="C5" s="9">
        <v>2</v>
      </c>
      <c r="D5" s="61">
        <v>4.3899999999999997</v>
      </c>
      <c r="E5" s="61">
        <v>7.37</v>
      </c>
      <c r="F5" s="61">
        <v>12.58</v>
      </c>
      <c r="G5" s="61">
        <v>16.149999999999999</v>
      </c>
      <c r="H5" s="61">
        <v>17.309999999999999</v>
      </c>
      <c r="J5" s="68" t="s">
        <v>20</v>
      </c>
      <c r="K5" s="72">
        <f>AVERAGE(D8:D11)</f>
        <v>3.7399999999999998</v>
      </c>
      <c r="L5" s="72">
        <f t="shared" ref="L5:O5" si="1">AVERAGE(E8:E11)</f>
        <v>6.81</v>
      </c>
      <c r="M5" s="72">
        <f t="shared" si="1"/>
        <v>11.5</v>
      </c>
      <c r="N5" s="72">
        <f t="shared" si="1"/>
        <v>14.686666666666667</v>
      </c>
      <c r="O5" s="72">
        <f t="shared" si="1"/>
        <v>17.133333333333333</v>
      </c>
    </row>
    <row r="6" spans="1:15" x14ac:dyDescent="0.25">
      <c r="A6" s="9">
        <v>1</v>
      </c>
      <c r="B6" s="9">
        <v>1</v>
      </c>
      <c r="C6" s="9">
        <v>3</v>
      </c>
      <c r="D6" s="61">
        <v>4.0599999999999996</v>
      </c>
      <c r="E6" s="61">
        <v>8</v>
      </c>
      <c r="F6" s="61">
        <v>10.69</v>
      </c>
      <c r="G6" s="61">
        <v>15.42</v>
      </c>
      <c r="H6" s="61">
        <v>15.53</v>
      </c>
      <c r="J6" s="68" t="s">
        <v>13</v>
      </c>
      <c r="K6" s="72">
        <f>AVERAGE(C12:C15)</f>
        <v>2.5</v>
      </c>
      <c r="L6" s="72">
        <f t="shared" ref="L6:O6" si="2">AVERAGE(D12:D15)</f>
        <v>3.2833333333333332</v>
      </c>
      <c r="M6" s="72">
        <f t="shared" si="2"/>
        <v>5.2299999999999995</v>
      </c>
      <c r="N6" s="72">
        <f t="shared" si="2"/>
        <v>7.9866666666666672</v>
      </c>
      <c r="O6" s="72">
        <f t="shared" si="2"/>
        <v>15.593333333333334</v>
      </c>
    </row>
    <row r="7" spans="1:15" x14ac:dyDescent="0.25">
      <c r="A7" s="9">
        <v>1</v>
      </c>
      <c r="B7" s="9">
        <v>1</v>
      </c>
      <c r="C7" s="9">
        <v>4</v>
      </c>
      <c r="D7" s="62">
        <f t="shared" ref="D7:H7" si="3">AVERAGE(D4:D6)</f>
        <v>3.7699999999999996</v>
      </c>
      <c r="E7" s="62">
        <f t="shared" si="3"/>
        <v>6.793333333333333</v>
      </c>
      <c r="F7" s="62">
        <f t="shared" si="3"/>
        <v>10.933333333333332</v>
      </c>
      <c r="G7" s="62">
        <f t="shared" si="3"/>
        <v>15.42</v>
      </c>
      <c r="H7" s="62">
        <f t="shared" si="3"/>
        <v>16.626666666666665</v>
      </c>
      <c r="J7" s="68" t="s">
        <v>9</v>
      </c>
      <c r="K7" s="72">
        <f>AVERAGE(D16:D19)</f>
        <v>5</v>
      </c>
      <c r="L7" s="72">
        <f t="shared" ref="L7:O7" si="4">AVERAGE(E16:E19)</f>
        <v>7.126666666666666</v>
      </c>
      <c r="M7" s="72">
        <f t="shared" si="4"/>
        <v>11.846666666666666</v>
      </c>
      <c r="N7" s="72">
        <f t="shared" si="4"/>
        <v>15.56</v>
      </c>
      <c r="O7" s="72">
        <f t="shared" si="4"/>
        <v>20.493333333333336</v>
      </c>
    </row>
    <row r="8" spans="1:15" x14ac:dyDescent="0.25">
      <c r="A8" s="9">
        <v>1</v>
      </c>
      <c r="B8" s="9">
        <v>2</v>
      </c>
      <c r="C8" s="9">
        <v>1</v>
      </c>
      <c r="D8" s="61">
        <v>3.5</v>
      </c>
      <c r="E8" s="61">
        <v>6.97</v>
      </c>
      <c r="F8" s="61">
        <v>11.78</v>
      </c>
      <c r="G8" s="61">
        <v>14.7</v>
      </c>
      <c r="H8" s="61">
        <v>16.7</v>
      </c>
      <c r="J8" s="68" t="s">
        <v>12</v>
      </c>
      <c r="K8" s="72">
        <f>AVERAGE(D20:D23)</f>
        <v>2.7300000000000004</v>
      </c>
      <c r="L8" s="72">
        <f t="shared" ref="L8:O8" si="5">AVERAGE(E20:E23)</f>
        <v>4.6466666666666665</v>
      </c>
      <c r="M8" s="72">
        <f t="shared" si="5"/>
        <v>8.4700000000000006</v>
      </c>
      <c r="N8" s="72">
        <f t="shared" si="5"/>
        <v>15.14</v>
      </c>
      <c r="O8" s="72">
        <f t="shared" si="5"/>
        <v>16.543333333333333</v>
      </c>
    </row>
    <row r="9" spans="1:15" x14ac:dyDescent="0.25">
      <c r="A9" s="9">
        <v>1</v>
      </c>
      <c r="B9" s="9">
        <v>2</v>
      </c>
      <c r="C9" s="9">
        <v>2</v>
      </c>
      <c r="D9" s="61">
        <v>4.5199999999999996</v>
      </c>
      <c r="E9" s="61">
        <v>7.72</v>
      </c>
      <c r="F9" s="61">
        <v>12.01</v>
      </c>
      <c r="G9" s="61">
        <v>15.66</v>
      </c>
      <c r="H9" s="61">
        <v>14.81</v>
      </c>
      <c r="J9" s="68" t="s">
        <v>22</v>
      </c>
      <c r="K9" s="72">
        <f>AVERAGE(D24:D27)</f>
        <v>3.0633333333333339</v>
      </c>
      <c r="L9" s="72">
        <f t="shared" ref="L9:O9" si="6">AVERAGE(E24:E27)</f>
        <v>7.31</v>
      </c>
      <c r="M9" s="72">
        <f t="shared" si="6"/>
        <v>10.65</v>
      </c>
      <c r="N9" s="72">
        <f t="shared" si="6"/>
        <v>15.469999999999999</v>
      </c>
      <c r="O9" s="72">
        <f t="shared" si="6"/>
        <v>17.696666666666669</v>
      </c>
    </row>
    <row r="10" spans="1:15" x14ac:dyDescent="0.25">
      <c r="A10" s="9">
        <v>1</v>
      </c>
      <c r="B10" s="9">
        <v>2</v>
      </c>
      <c r="C10" s="9">
        <v>3</v>
      </c>
      <c r="D10" s="61">
        <v>3.2</v>
      </c>
      <c r="E10" s="61">
        <v>5.74</v>
      </c>
      <c r="F10" s="61">
        <v>10.71</v>
      </c>
      <c r="G10" s="61">
        <v>13.7</v>
      </c>
      <c r="H10" s="61">
        <v>19.89</v>
      </c>
      <c r="J10" s="68" t="s">
        <v>4</v>
      </c>
      <c r="K10" s="72">
        <f>AVERAGE(D28:D31)</f>
        <v>4.3433333333333328</v>
      </c>
      <c r="L10" s="72">
        <f t="shared" ref="L10:O10" si="7">AVERAGE(E28:E31)</f>
        <v>6.8900000000000006</v>
      </c>
      <c r="M10" s="72">
        <f t="shared" si="7"/>
        <v>11.473333333333334</v>
      </c>
      <c r="N10" s="72">
        <f t="shared" si="7"/>
        <v>16.400000000000002</v>
      </c>
      <c r="O10" s="72">
        <f t="shared" si="7"/>
        <v>18.943333333333332</v>
      </c>
    </row>
    <row r="11" spans="1:15" x14ac:dyDescent="0.25">
      <c r="A11" s="9">
        <v>1</v>
      </c>
      <c r="B11" s="9">
        <v>2</v>
      </c>
      <c r="C11" s="9">
        <v>4</v>
      </c>
      <c r="D11" s="62">
        <f t="shared" ref="D11:H11" si="8">AVERAGE(D8:D10)</f>
        <v>3.7399999999999998</v>
      </c>
      <c r="E11" s="62">
        <f t="shared" si="8"/>
        <v>6.81</v>
      </c>
      <c r="F11" s="62">
        <f t="shared" si="8"/>
        <v>11.5</v>
      </c>
      <c r="G11" s="62">
        <f t="shared" si="8"/>
        <v>14.686666666666667</v>
      </c>
      <c r="H11" s="62">
        <f t="shared" si="8"/>
        <v>17.133333333333333</v>
      </c>
      <c r="J11" s="68" t="s">
        <v>24</v>
      </c>
      <c r="K11" s="72">
        <f>AVERAGE(D32:D35)</f>
        <v>2.8333333333333335</v>
      </c>
      <c r="L11" s="72">
        <f t="shared" ref="L11:O11" si="9">AVERAGE(E32:E35)</f>
        <v>5.2166666666666659</v>
      </c>
      <c r="M11" s="72">
        <f t="shared" si="9"/>
        <v>11.046666666666667</v>
      </c>
      <c r="N11" s="72">
        <f t="shared" si="9"/>
        <v>15.64</v>
      </c>
      <c r="O11" s="72">
        <f t="shared" si="9"/>
        <v>20.633333333333336</v>
      </c>
    </row>
    <row r="12" spans="1:15" x14ac:dyDescent="0.25">
      <c r="A12" s="9">
        <v>1</v>
      </c>
      <c r="B12" s="9">
        <v>3</v>
      </c>
      <c r="C12" s="9">
        <v>1</v>
      </c>
      <c r="D12" s="61">
        <v>4.71</v>
      </c>
      <c r="E12" s="61">
        <v>6.09</v>
      </c>
      <c r="F12" s="61">
        <v>9.3800000000000008</v>
      </c>
      <c r="G12" s="61">
        <v>14.07</v>
      </c>
      <c r="H12" s="61">
        <v>17.600000000000001</v>
      </c>
      <c r="J12" s="68" t="s">
        <v>11</v>
      </c>
      <c r="K12" s="72">
        <f>AVERAGE(D36:D39)</f>
        <v>4.0566666666666658</v>
      </c>
      <c r="L12" s="72">
        <f t="shared" ref="L12:O12" si="10">AVERAGE(E36:E39)</f>
        <v>6.9633333333333338</v>
      </c>
      <c r="M12" s="72">
        <f t="shared" si="10"/>
        <v>10.593333333333334</v>
      </c>
      <c r="N12" s="72">
        <f t="shared" si="10"/>
        <v>15.743333333333334</v>
      </c>
      <c r="O12" s="72">
        <f t="shared" si="10"/>
        <v>16.583333333333332</v>
      </c>
    </row>
    <row r="13" spans="1:15" x14ac:dyDescent="0.25">
      <c r="A13" s="9">
        <v>1</v>
      </c>
      <c r="B13" s="9">
        <v>3</v>
      </c>
      <c r="C13" s="9">
        <v>2</v>
      </c>
      <c r="D13" s="61">
        <v>2</v>
      </c>
      <c r="E13" s="61">
        <v>4.26</v>
      </c>
      <c r="F13" s="61">
        <v>7.35</v>
      </c>
      <c r="G13" s="61">
        <v>17.09</v>
      </c>
      <c r="H13" s="61">
        <v>16.03</v>
      </c>
      <c r="J13" s="68" t="s">
        <v>21</v>
      </c>
      <c r="K13" s="72">
        <f>AVERAGE(D40:D43)</f>
        <v>2.6566666666666667</v>
      </c>
      <c r="L13" s="72">
        <f t="shared" ref="L13:O13" si="11">AVERAGE(E40:E43)</f>
        <v>4.8666666666666671</v>
      </c>
      <c r="M13" s="72">
        <f t="shared" si="11"/>
        <v>7.8766666666666678</v>
      </c>
      <c r="N13" s="72">
        <f t="shared" si="11"/>
        <v>14.496666666666668</v>
      </c>
      <c r="O13" s="72">
        <f t="shared" si="11"/>
        <v>14.663333333333334</v>
      </c>
    </row>
    <row r="14" spans="1:15" x14ac:dyDescent="0.25">
      <c r="A14" s="9">
        <v>1</v>
      </c>
      <c r="B14" s="9">
        <v>3</v>
      </c>
      <c r="C14" s="9">
        <v>3</v>
      </c>
      <c r="D14" s="61">
        <v>3.14</v>
      </c>
      <c r="E14" s="61">
        <v>5.34</v>
      </c>
      <c r="F14" s="61">
        <v>7.23</v>
      </c>
      <c r="G14" s="61">
        <v>15.62</v>
      </c>
      <c r="H14" s="61">
        <v>18.25</v>
      </c>
      <c r="J14" s="68" t="s">
        <v>16</v>
      </c>
      <c r="K14" s="72">
        <f>AVERAGE(D44:D47)</f>
        <v>4.1333333333333337</v>
      </c>
      <c r="L14" s="72">
        <f t="shared" ref="L14:O14" si="12">AVERAGE(E44:E47)</f>
        <v>6.7566666666666668</v>
      </c>
      <c r="M14" s="72">
        <f t="shared" si="12"/>
        <v>10.71</v>
      </c>
      <c r="N14" s="72">
        <f t="shared" si="12"/>
        <v>15.649999999999999</v>
      </c>
      <c r="O14" s="72">
        <f t="shared" si="12"/>
        <v>18.003333333333334</v>
      </c>
    </row>
    <row r="15" spans="1:15" x14ac:dyDescent="0.25">
      <c r="A15" s="9">
        <v>1</v>
      </c>
      <c r="B15" s="9">
        <v>3</v>
      </c>
      <c r="C15" s="9">
        <v>4</v>
      </c>
      <c r="D15" s="62">
        <f t="shared" ref="D15:H15" si="13">AVERAGE(D12:D14)</f>
        <v>3.2833333333333332</v>
      </c>
      <c r="E15" s="62">
        <f t="shared" si="13"/>
        <v>5.2299999999999995</v>
      </c>
      <c r="F15" s="62">
        <f t="shared" si="13"/>
        <v>7.9866666666666672</v>
      </c>
      <c r="G15" s="62">
        <f t="shared" si="13"/>
        <v>15.593333333333334</v>
      </c>
      <c r="H15" s="62">
        <f t="shared" si="13"/>
        <v>17.293333333333333</v>
      </c>
      <c r="J15" s="68" t="s">
        <v>14</v>
      </c>
      <c r="K15" s="72">
        <f>AVERAGE(D48:D51)</f>
        <v>4.3533333333333335</v>
      </c>
      <c r="L15" s="72">
        <f t="shared" ref="L15:O15" si="14">AVERAGE(E48:E51)</f>
        <v>6.3900000000000006</v>
      </c>
      <c r="M15" s="72">
        <f t="shared" si="14"/>
        <v>10.729999999999999</v>
      </c>
      <c r="N15" s="72">
        <f t="shared" si="14"/>
        <v>17.246666666666666</v>
      </c>
      <c r="O15" s="72">
        <f t="shared" si="14"/>
        <v>18.760000000000002</v>
      </c>
    </row>
    <row r="16" spans="1:15" x14ac:dyDescent="0.25">
      <c r="A16" s="9">
        <v>1</v>
      </c>
      <c r="B16" s="9">
        <v>4</v>
      </c>
      <c r="C16" s="9">
        <v>1</v>
      </c>
      <c r="D16" s="61">
        <v>6.5</v>
      </c>
      <c r="E16" s="61">
        <v>7.89</v>
      </c>
      <c r="F16" s="61">
        <v>13.03</v>
      </c>
      <c r="G16" s="61">
        <v>13.56</v>
      </c>
      <c r="H16" s="61">
        <v>19.63</v>
      </c>
      <c r="J16" s="68" t="s">
        <v>19</v>
      </c>
      <c r="K16" s="72">
        <f>AVERAGE(D56:D59)</f>
        <v>2.8566666666666669</v>
      </c>
      <c r="L16" s="72">
        <f t="shared" ref="L16:O16" si="15">AVERAGE(E56:E59)</f>
        <v>5.0966666666666667</v>
      </c>
      <c r="M16" s="72">
        <f t="shared" si="15"/>
        <v>8.65</v>
      </c>
      <c r="N16" s="72">
        <f t="shared" si="15"/>
        <v>15.496666666666668</v>
      </c>
      <c r="O16" s="72">
        <f t="shared" si="15"/>
        <v>17.023333333333337</v>
      </c>
    </row>
    <row r="17" spans="1:15" x14ac:dyDescent="0.25">
      <c r="A17" s="9">
        <v>1</v>
      </c>
      <c r="B17" s="9">
        <v>4</v>
      </c>
      <c r="C17" s="9">
        <v>2</v>
      </c>
      <c r="D17" s="61">
        <v>5.67</v>
      </c>
      <c r="E17" s="61">
        <v>8.4</v>
      </c>
      <c r="F17" s="61">
        <v>12.51</v>
      </c>
      <c r="G17" s="61">
        <v>18.43</v>
      </c>
      <c r="H17" s="61">
        <v>18.8</v>
      </c>
      <c r="J17" s="68" t="s">
        <v>10</v>
      </c>
      <c r="K17" s="72">
        <f>AVERAGE(D56:D59)</f>
        <v>2.8566666666666669</v>
      </c>
      <c r="L17" s="72">
        <f t="shared" ref="L17:O17" si="16">AVERAGE(E56:E59)</f>
        <v>5.0966666666666667</v>
      </c>
      <c r="M17" s="72">
        <f t="shared" si="16"/>
        <v>8.65</v>
      </c>
      <c r="N17" s="72">
        <f t="shared" si="16"/>
        <v>15.496666666666668</v>
      </c>
      <c r="O17" s="72">
        <f t="shared" si="16"/>
        <v>17.023333333333337</v>
      </c>
    </row>
    <row r="18" spans="1:15" x14ac:dyDescent="0.25">
      <c r="A18" s="9">
        <v>1</v>
      </c>
      <c r="B18" s="9">
        <v>4</v>
      </c>
      <c r="C18" s="9">
        <v>3</v>
      </c>
      <c r="D18" s="61">
        <v>2.83</v>
      </c>
      <c r="E18" s="61">
        <v>5.09</v>
      </c>
      <c r="F18" s="61">
        <v>10</v>
      </c>
      <c r="G18" s="61">
        <v>14.69</v>
      </c>
      <c r="H18" s="61">
        <v>23.05</v>
      </c>
      <c r="J18" s="68" t="s">
        <v>3</v>
      </c>
      <c r="K18" s="72">
        <f>AVERAGE(D60:D63)</f>
        <v>3.2866666666666666</v>
      </c>
      <c r="L18" s="72">
        <f t="shared" ref="L18:O18" si="17">AVERAGE(E60:E63)</f>
        <v>7.2</v>
      </c>
      <c r="M18" s="72">
        <f t="shared" si="17"/>
        <v>10.396666666666667</v>
      </c>
      <c r="N18" s="72">
        <f t="shared" si="17"/>
        <v>16.723333333333333</v>
      </c>
      <c r="O18" s="72">
        <f t="shared" si="17"/>
        <v>17.27</v>
      </c>
    </row>
    <row r="19" spans="1:15" x14ac:dyDescent="0.25">
      <c r="A19" s="9">
        <v>1</v>
      </c>
      <c r="B19" s="9">
        <v>4</v>
      </c>
      <c r="C19" s="9">
        <v>4</v>
      </c>
      <c r="D19" s="62">
        <f t="shared" ref="D19:H19" si="18">AVERAGE(D16:D18)</f>
        <v>5</v>
      </c>
      <c r="E19" s="62">
        <f t="shared" si="18"/>
        <v>7.126666666666666</v>
      </c>
      <c r="F19" s="62">
        <f t="shared" si="18"/>
        <v>11.846666666666666</v>
      </c>
      <c r="G19" s="62">
        <f t="shared" si="18"/>
        <v>15.56</v>
      </c>
      <c r="H19" s="62">
        <f t="shared" si="18"/>
        <v>20.493333333333336</v>
      </c>
      <c r="J19" s="68" t="s">
        <v>25</v>
      </c>
      <c r="K19" s="72">
        <f>AVERAGE(D64:D67)</f>
        <v>3.9499999999999997</v>
      </c>
      <c r="L19" s="72">
        <f t="shared" ref="L19:O19" si="19">AVERAGE(E64:E67)</f>
        <v>6.5166666666666657</v>
      </c>
      <c r="M19" s="72">
        <f t="shared" si="19"/>
        <v>10.296666666666667</v>
      </c>
      <c r="N19" s="72">
        <f t="shared" si="19"/>
        <v>17.293333333333333</v>
      </c>
      <c r="O19" s="72">
        <f t="shared" si="19"/>
        <v>19.873333333333331</v>
      </c>
    </row>
    <row r="20" spans="1:15" x14ac:dyDescent="0.25">
      <c r="A20" s="9">
        <v>2</v>
      </c>
      <c r="B20" s="9">
        <v>1</v>
      </c>
      <c r="C20" s="9">
        <v>1</v>
      </c>
      <c r="D20" s="61">
        <v>4.03</v>
      </c>
      <c r="E20" s="61">
        <v>5.13</v>
      </c>
      <c r="F20" s="61">
        <v>9.58</v>
      </c>
      <c r="G20" s="61">
        <v>14.11</v>
      </c>
      <c r="H20" s="61">
        <v>15.5</v>
      </c>
      <c r="J20" s="68" t="s">
        <v>18</v>
      </c>
      <c r="K20" s="72">
        <f>AVERAGE(D68:D71)</f>
        <v>3.3833333333333333</v>
      </c>
      <c r="L20" s="72">
        <f t="shared" ref="L20:O20" si="20">AVERAGE(E68:E71)</f>
        <v>6.2966666666666669</v>
      </c>
      <c r="M20" s="72">
        <f t="shared" si="20"/>
        <v>9.9233333333333338</v>
      </c>
      <c r="N20" s="72">
        <f t="shared" si="20"/>
        <v>16.033333333333335</v>
      </c>
      <c r="O20" s="72">
        <f t="shared" si="20"/>
        <v>15.076666666666666</v>
      </c>
    </row>
    <row r="21" spans="1:15" x14ac:dyDescent="0.25">
      <c r="A21" s="9">
        <v>2</v>
      </c>
      <c r="B21" s="9">
        <v>1</v>
      </c>
      <c r="C21" s="9">
        <v>2</v>
      </c>
      <c r="D21" s="61">
        <v>2.61</v>
      </c>
      <c r="E21" s="61">
        <v>5.66</v>
      </c>
      <c r="F21" s="61">
        <v>8.8699999999999992</v>
      </c>
      <c r="G21" s="61">
        <v>14.1</v>
      </c>
      <c r="H21" s="61">
        <v>16.920000000000002</v>
      </c>
      <c r="J21" s="68" t="s">
        <v>17</v>
      </c>
      <c r="K21" s="72">
        <f>AVERAGE(D72:D75)</f>
        <v>3.5100000000000002</v>
      </c>
      <c r="L21" s="72">
        <f t="shared" ref="L21:O21" si="21">AVERAGE(E72:E75)</f>
        <v>6.3566666666666665</v>
      </c>
      <c r="M21" s="72">
        <f t="shared" si="21"/>
        <v>10.543333333333333</v>
      </c>
      <c r="N21" s="72">
        <f t="shared" si="21"/>
        <v>15.696666666666667</v>
      </c>
      <c r="O21" s="72">
        <f t="shared" si="21"/>
        <v>15.446666666666665</v>
      </c>
    </row>
    <row r="22" spans="1:15" x14ac:dyDescent="0.25">
      <c r="A22" s="9">
        <v>2</v>
      </c>
      <c r="B22" s="9">
        <v>1</v>
      </c>
      <c r="C22" s="9">
        <v>3</v>
      </c>
      <c r="D22" s="61">
        <v>1.55</v>
      </c>
      <c r="E22" s="61">
        <v>3.15</v>
      </c>
      <c r="F22" s="61">
        <v>6.96</v>
      </c>
      <c r="G22" s="61">
        <v>17.21</v>
      </c>
      <c r="H22" s="61">
        <v>17.21</v>
      </c>
      <c r="J22" s="68" t="s">
        <v>15</v>
      </c>
      <c r="K22" s="72">
        <f>AVERAGE(D76:D79)</f>
        <v>3.9666666666666668</v>
      </c>
      <c r="L22" s="72">
        <f t="shared" ref="L22:O22" si="22">AVERAGE(E76:E79)</f>
        <v>6.8500000000000005</v>
      </c>
      <c r="M22" s="72">
        <f t="shared" si="22"/>
        <v>10.49</v>
      </c>
      <c r="N22" s="72">
        <f t="shared" si="22"/>
        <v>15.786666666666667</v>
      </c>
      <c r="O22" s="72">
        <f t="shared" si="22"/>
        <v>16.036666666666665</v>
      </c>
    </row>
    <row r="23" spans="1:15" x14ac:dyDescent="0.25">
      <c r="A23" s="9">
        <v>2</v>
      </c>
      <c r="B23" s="9">
        <v>1</v>
      </c>
      <c r="C23" s="9">
        <v>4</v>
      </c>
      <c r="D23" s="62">
        <f t="shared" ref="D23:H23" si="23">AVERAGE(D20:D22)</f>
        <v>2.7300000000000004</v>
      </c>
      <c r="E23" s="62">
        <f t="shared" si="23"/>
        <v>4.6466666666666665</v>
      </c>
      <c r="F23" s="62">
        <f t="shared" si="23"/>
        <v>8.4700000000000006</v>
      </c>
      <c r="G23" s="62">
        <f t="shared" si="23"/>
        <v>15.14</v>
      </c>
      <c r="H23" s="62">
        <f t="shared" si="23"/>
        <v>16.543333333333333</v>
      </c>
      <c r="J23" s="68" t="s">
        <v>56</v>
      </c>
      <c r="K23" s="72">
        <f>AVERAGE(D80:D83)</f>
        <v>3.7099999999999995</v>
      </c>
      <c r="L23" s="72">
        <f t="shared" ref="L23:O23" si="24">AVERAGE(E80:E83)</f>
        <v>5.1100000000000003</v>
      </c>
      <c r="M23" s="72">
        <f t="shared" si="24"/>
        <v>10.38</v>
      </c>
      <c r="N23" s="72">
        <f t="shared" si="24"/>
        <v>14.336666666666666</v>
      </c>
      <c r="O23" s="72">
        <f t="shared" si="24"/>
        <v>16.643333333333334</v>
      </c>
    </row>
    <row r="24" spans="1:15" x14ac:dyDescent="0.25">
      <c r="A24" s="9">
        <v>2</v>
      </c>
      <c r="B24" s="9">
        <v>2</v>
      </c>
      <c r="C24" s="9">
        <v>1</v>
      </c>
      <c r="D24" s="61">
        <v>2.93</v>
      </c>
      <c r="E24" s="61">
        <v>7.06</v>
      </c>
      <c r="F24" s="61">
        <v>11.03</v>
      </c>
      <c r="G24" s="61">
        <v>16.079999999999998</v>
      </c>
      <c r="H24" s="61">
        <v>17.5</v>
      </c>
    </row>
    <row r="25" spans="1:15" x14ac:dyDescent="0.25">
      <c r="A25" s="9">
        <v>2</v>
      </c>
      <c r="B25" s="9">
        <v>2</v>
      </c>
      <c r="C25" s="9">
        <v>2</v>
      </c>
      <c r="D25" s="61">
        <v>2.72</v>
      </c>
      <c r="E25" s="61">
        <v>7.42</v>
      </c>
      <c r="F25" s="61">
        <v>10.61</v>
      </c>
      <c r="G25" s="61">
        <v>15.66</v>
      </c>
      <c r="H25" s="61">
        <v>16.420000000000002</v>
      </c>
    </row>
    <row r="26" spans="1:15" x14ac:dyDescent="0.25">
      <c r="A26" s="9">
        <v>2</v>
      </c>
      <c r="B26" s="9">
        <v>2</v>
      </c>
      <c r="C26" s="9">
        <v>3</v>
      </c>
      <c r="D26" s="61">
        <v>3.54</v>
      </c>
      <c r="E26" s="61">
        <v>7.45</v>
      </c>
      <c r="F26" s="61">
        <v>10.31</v>
      </c>
      <c r="G26" s="61">
        <v>14.67</v>
      </c>
      <c r="H26" s="61">
        <v>19.170000000000002</v>
      </c>
    </row>
    <row r="27" spans="1:15" x14ac:dyDescent="0.25">
      <c r="A27" s="9">
        <v>2</v>
      </c>
      <c r="B27" s="9">
        <v>2</v>
      </c>
      <c r="C27" s="9">
        <v>4</v>
      </c>
      <c r="D27" s="62">
        <f t="shared" ref="D27:H27" si="25">AVERAGE(D24:D26)</f>
        <v>3.0633333333333339</v>
      </c>
      <c r="E27" s="62">
        <f t="shared" si="25"/>
        <v>7.31</v>
      </c>
      <c r="F27" s="62">
        <f t="shared" si="25"/>
        <v>10.65</v>
      </c>
      <c r="G27" s="62">
        <f t="shared" si="25"/>
        <v>15.469999999999999</v>
      </c>
      <c r="H27" s="62">
        <f t="shared" si="25"/>
        <v>17.696666666666669</v>
      </c>
    </row>
    <row r="28" spans="1:15" x14ac:dyDescent="0.25">
      <c r="A28" s="9">
        <v>2</v>
      </c>
      <c r="B28" s="9">
        <v>3</v>
      </c>
      <c r="C28" s="9">
        <v>1</v>
      </c>
      <c r="D28" s="61">
        <v>3.6</v>
      </c>
      <c r="E28" s="61">
        <v>5.97</v>
      </c>
      <c r="F28" s="61">
        <v>10.14</v>
      </c>
      <c r="G28" s="61">
        <v>14.63</v>
      </c>
      <c r="H28" s="61">
        <v>18.420000000000002</v>
      </c>
    </row>
    <row r="29" spans="1:15" x14ac:dyDescent="0.25">
      <c r="A29" s="9">
        <v>2</v>
      </c>
      <c r="B29" s="9">
        <v>3</v>
      </c>
      <c r="C29" s="9">
        <v>2</v>
      </c>
      <c r="D29" s="61">
        <v>5.83</v>
      </c>
      <c r="E29" s="61">
        <v>8.3699999999999992</v>
      </c>
      <c r="F29" s="61">
        <v>12.77</v>
      </c>
      <c r="G29" s="61">
        <v>17.54</v>
      </c>
      <c r="H29" s="61">
        <v>16.420000000000002</v>
      </c>
    </row>
    <row r="30" spans="1:15" x14ac:dyDescent="0.25">
      <c r="A30" s="9">
        <v>2</v>
      </c>
      <c r="B30" s="9">
        <v>3</v>
      </c>
      <c r="C30" s="9">
        <v>3</v>
      </c>
      <c r="D30" s="61">
        <v>3.6</v>
      </c>
      <c r="E30" s="61">
        <v>6.33</v>
      </c>
      <c r="F30" s="61">
        <v>11.51</v>
      </c>
      <c r="G30" s="61">
        <v>17.03</v>
      </c>
      <c r="H30" s="61">
        <v>21.99</v>
      </c>
    </row>
    <row r="31" spans="1:15" x14ac:dyDescent="0.25">
      <c r="A31" s="9">
        <v>2</v>
      </c>
      <c r="B31" s="9">
        <v>3</v>
      </c>
      <c r="C31" s="9">
        <v>4</v>
      </c>
      <c r="D31" s="61">
        <f t="shared" ref="D31:H31" si="26">AVERAGE(D28:D30)</f>
        <v>4.3433333333333328</v>
      </c>
      <c r="E31" s="61">
        <f t="shared" si="26"/>
        <v>6.8900000000000006</v>
      </c>
      <c r="F31" s="61">
        <f t="shared" si="26"/>
        <v>11.473333333333334</v>
      </c>
      <c r="G31" s="61">
        <f t="shared" si="26"/>
        <v>16.400000000000002</v>
      </c>
      <c r="H31" s="61">
        <f t="shared" si="26"/>
        <v>18.943333333333332</v>
      </c>
    </row>
    <row r="32" spans="1:15" x14ac:dyDescent="0.25">
      <c r="A32" s="9">
        <v>2</v>
      </c>
      <c r="B32" s="9">
        <v>4</v>
      </c>
      <c r="C32" s="9">
        <v>1</v>
      </c>
      <c r="D32" s="61">
        <v>3.36</v>
      </c>
      <c r="E32" s="61">
        <v>5.47</v>
      </c>
      <c r="F32" s="61">
        <v>10.28</v>
      </c>
      <c r="G32" s="61">
        <v>15.31</v>
      </c>
      <c r="H32" s="61">
        <v>19.010000000000002</v>
      </c>
    </row>
    <row r="33" spans="1:8" x14ac:dyDescent="0.25">
      <c r="A33" s="9">
        <v>2</v>
      </c>
      <c r="B33" s="9">
        <v>4</v>
      </c>
      <c r="C33" s="9">
        <v>2</v>
      </c>
      <c r="D33" s="61">
        <v>3.17</v>
      </c>
      <c r="E33" s="61">
        <v>5.52</v>
      </c>
      <c r="F33" s="61">
        <v>12.32</v>
      </c>
      <c r="G33" s="61">
        <v>15.07</v>
      </c>
      <c r="H33" s="61">
        <v>18.36</v>
      </c>
    </row>
    <row r="34" spans="1:8" x14ac:dyDescent="0.25">
      <c r="A34" s="9">
        <v>2</v>
      </c>
      <c r="B34" s="9">
        <v>4</v>
      </c>
      <c r="C34" s="9">
        <v>3</v>
      </c>
      <c r="D34" s="61">
        <v>1.97</v>
      </c>
      <c r="E34" s="61">
        <v>4.66</v>
      </c>
      <c r="F34" s="61">
        <v>10.54</v>
      </c>
      <c r="G34" s="61">
        <v>16.54</v>
      </c>
      <c r="H34" s="61">
        <v>24.53</v>
      </c>
    </row>
    <row r="35" spans="1:8" x14ac:dyDescent="0.25">
      <c r="A35" s="9">
        <v>2</v>
      </c>
      <c r="B35" s="9">
        <v>4</v>
      </c>
      <c r="C35" s="9">
        <v>4</v>
      </c>
      <c r="D35" s="61">
        <f t="shared" ref="D35:H35" si="27">AVERAGE(D32:D34)</f>
        <v>2.8333333333333335</v>
      </c>
      <c r="E35" s="61">
        <f t="shared" si="27"/>
        <v>5.2166666666666659</v>
      </c>
      <c r="F35" s="61">
        <f t="shared" si="27"/>
        <v>11.046666666666667</v>
      </c>
      <c r="G35" s="61">
        <f t="shared" si="27"/>
        <v>15.64</v>
      </c>
      <c r="H35" s="61">
        <f t="shared" si="27"/>
        <v>20.633333333333336</v>
      </c>
    </row>
    <row r="36" spans="1:8" x14ac:dyDescent="0.25">
      <c r="A36" s="9">
        <v>3</v>
      </c>
      <c r="B36" s="9">
        <v>1</v>
      </c>
      <c r="C36" s="9">
        <v>1</v>
      </c>
      <c r="D36" s="61">
        <v>5.6</v>
      </c>
      <c r="E36" s="61">
        <v>7.5</v>
      </c>
      <c r="F36" s="61">
        <v>11.84</v>
      </c>
      <c r="G36" s="61">
        <v>16.670000000000002</v>
      </c>
      <c r="H36" s="61">
        <v>15.45</v>
      </c>
    </row>
    <row r="37" spans="1:8" x14ac:dyDescent="0.25">
      <c r="A37" s="9">
        <v>3</v>
      </c>
      <c r="B37" s="9">
        <v>1</v>
      </c>
      <c r="C37" s="9">
        <v>2</v>
      </c>
      <c r="D37" s="61">
        <v>3.77</v>
      </c>
      <c r="E37" s="61">
        <v>7.2</v>
      </c>
      <c r="F37" s="61">
        <v>10.82</v>
      </c>
      <c r="G37" s="61">
        <v>14.86</v>
      </c>
      <c r="H37" s="61">
        <v>16.88</v>
      </c>
    </row>
    <row r="38" spans="1:8" x14ac:dyDescent="0.25">
      <c r="A38" s="9">
        <v>3</v>
      </c>
      <c r="B38" s="9">
        <v>1</v>
      </c>
      <c r="C38" s="9">
        <v>3</v>
      </c>
      <c r="D38" s="61">
        <v>2.8</v>
      </c>
      <c r="E38" s="61">
        <v>6.19</v>
      </c>
      <c r="F38" s="61">
        <v>9.1199999999999992</v>
      </c>
      <c r="G38" s="61">
        <v>15.7</v>
      </c>
      <c r="H38" s="61">
        <v>17.420000000000002</v>
      </c>
    </row>
    <row r="39" spans="1:8" x14ac:dyDescent="0.25">
      <c r="A39" s="9">
        <v>3</v>
      </c>
      <c r="B39" s="9">
        <v>1</v>
      </c>
      <c r="C39" s="9">
        <v>4</v>
      </c>
      <c r="D39" s="62">
        <f t="shared" ref="D39:H39" si="28">AVERAGE(D36:D38)</f>
        <v>4.0566666666666658</v>
      </c>
      <c r="E39" s="62">
        <f t="shared" si="28"/>
        <v>6.9633333333333338</v>
      </c>
      <c r="F39" s="62">
        <f t="shared" si="28"/>
        <v>10.593333333333334</v>
      </c>
      <c r="G39" s="62">
        <f t="shared" si="28"/>
        <v>15.743333333333334</v>
      </c>
      <c r="H39" s="62">
        <f t="shared" si="28"/>
        <v>16.583333333333332</v>
      </c>
    </row>
    <row r="40" spans="1:8" x14ac:dyDescent="0.25">
      <c r="A40" s="9">
        <v>3</v>
      </c>
      <c r="B40" s="9">
        <v>2</v>
      </c>
      <c r="C40" s="9">
        <v>1</v>
      </c>
      <c r="D40" s="61">
        <v>2.15</v>
      </c>
      <c r="E40" s="61">
        <v>5.38</v>
      </c>
      <c r="F40" s="61">
        <v>8.1999999999999993</v>
      </c>
      <c r="G40" s="61">
        <v>13.76</v>
      </c>
      <c r="H40" s="61">
        <v>15.48</v>
      </c>
    </row>
    <row r="41" spans="1:8" x14ac:dyDescent="0.25">
      <c r="A41" s="9">
        <v>3</v>
      </c>
      <c r="B41" s="9">
        <v>2</v>
      </c>
      <c r="C41" s="9">
        <v>2</v>
      </c>
      <c r="D41" s="61">
        <v>3.91</v>
      </c>
      <c r="E41" s="61">
        <v>5.4</v>
      </c>
      <c r="F41" s="61">
        <v>8.44</v>
      </c>
      <c r="G41" s="61">
        <v>12.3</v>
      </c>
      <c r="H41" s="61">
        <v>12.98</v>
      </c>
    </row>
    <row r="42" spans="1:8" x14ac:dyDescent="0.25">
      <c r="A42" s="9">
        <v>3</v>
      </c>
      <c r="B42" s="9">
        <v>2</v>
      </c>
      <c r="C42" s="9">
        <v>3</v>
      </c>
      <c r="D42" s="61">
        <v>1.91</v>
      </c>
      <c r="E42" s="61">
        <v>3.82</v>
      </c>
      <c r="F42" s="61">
        <v>6.99</v>
      </c>
      <c r="G42" s="61">
        <v>17.43</v>
      </c>
      <c r="H42" s="61">
        <v>15.53</v>
      </c>
    </row>
    <row r="43" spans="1:8" x14ac:dyDescent="0.25">
      <c r="A43" s="9">
        <v>3</v>
      </c>
      <c r="B43" s="9">
        <v>2</v>
      </c>
      <c r="C43" s="9">
        <v>4</v>
      </c>
      <c r="D43" s="62">
        <f t="shared" ref="D43:H43" si="29">AVERAGE(D40:D42)</f>
        <v>2.6566666666666667</v>
      </c>
      <c r="E43" s="62">
        <f t="shared" si="29"/>
        <v>4.8666666666666671</v>
      </c>
      <c r="F43" s="62">
        <f t="shared" si="29"/>
        <v>7.8766666666666678</v>
      </c>
      <c r="G43" s="62">
        <f t="shared" si="29"/>
        <v>14.496666666666668</v>
      </c>
      <c r="H43" s="62">
        <f t="shared" si="29"/>
        <v>14.663333333333334</v>
      </c>
    </row>
    <row r="44" spans="1:8" x14ac:dyDescent="0.25">
      <c r="A44" s="9">
        <v>3</v>
      </c>
      <c r="B44" s="9">
        <v>3</v>
      </c>
      <c r="C44" s="9">
        <v>1</v>
      </c>
      <c r="D44" s="61">
        <v>4.28</v>
      </c>
      <c r="E44" s="61">
        <v>7.8</v>
      </c>
      <c r="F44" s="61">
        <v>11.49</v>
      </c>
      <c r="G44" s="61">
        <v>16.63</v>
      </c>
      <c r="H44" s="61">
        <v>15.63</v>
      </c>
    </row>
    <row r="45" spans="1:8" x14ac:dyDescent="0.25">
      <c r="A45" s="9">
        <v>3</v>
      </c>
      <c r="B45" s="9">
        <v>3</v>
      </c>
      <c r="C45" s="9">
        <v>2</v>
      </c>
      <c r="D45" s="61">
        <v>5.66</v>
      </c>
      <c r="E45" s="61">
        <v>7.85</v>
      </c>
      <c r="F45" s="61">
        <v>11.72</v>
      </c>
      <c r="G45" s="61">
        <v>16.36</v>
      </c>
      <c r="H45" s="61">
        <v>18.61</v>
      </c>
    </row>
    <row r="46" spans="1:8" x14ac:dyDescent="0.25">
      <c r="A46" s="9">
        <v>3</v>
      </c>
      <c r="B46" s="9">
        <v>3</v>
      </c>
      <c r="C46" s="9">
        <v>3</v>
      </c>
      <c r="D46" s="61">
        <v>2.46</v>
      </c>
      <c r="E46" s="61">
        <v>4.62</v>
      </c>
      <c r="F46" s="61">
        <v>8.92</v>
      </c>
      <c r="G46" s="61">
        <v>13.96</v>
      </c>
      <c r="H46" s="61">
        <v>19.77</v>
      </c>
    </row>
    <row r="47" spans="1:8" x14ac:dyDescent="0.25">
      <c r="A47" s="9">
        <v>3</v>
      </c>
      <c r="B47" s="9">
        <v>3</v>
      </c>
      <c r="C47" s="9">
        <v>4</v>
      </c>
      <c r="D47" s="62">
        <f t="shared" ref="D47:H47" si="30">AVERAGE(D44:D46)</f>
        <v>4.1333333333333337</v>
      </c>
      <c r="E47" s="62">
        <f t="shared" si="30"/>
        <v>6.7566666666666668</v>
      </c>
      <c r="F47" s="62">
        <f t="shared" si="30"/>
        <v>10.71</v>
      </c>
      <c r="G47" s="62">
        <f t="shared" si="30"/>
        <v>15.649999999999999</v>
      </c>
      <c r="H47" s="62">
        <f t="shared" si="30"/>
        <v>18.003333333333334</v>
      </c>
    </row>
    <row r="48" spans="1:8" x14ac:dyDescent="0.25">
      <c r="A48" s="9">
        <v>3</v>
      </c>
      <c r="B48" s="9">
        <v>4</v>
      </c>
      <c r="C48" s="9">
        <v>1</v>
      </c>
      <c r="D48" s="61">
        <v>6.55</v>
      </c>
      <c r="E48" s="61">
        <v>6.11</v>
      </c>
      <c r="F48" s="61">
        <v>12.2</v>
      </c>
      <c r="G48" s="61">
        <v>17.71</v>
      </c>
      <c r="H48" s="61">
        <v>19.45</v>
      </c>
    </row>
    <row r="49" spans="1:8" x14ac:dyDescent="0.25">
      <c r="A49" s="9">
        <v>3</v>
      </c>
      <c r="B49" s="9">
        <v>4</v>
      </c>
      <c r="C49" s="9">
        <v>2</v>
      </c>
      <c r="D49" s="61">
        <v>3.79</v>
      </c>
      <c r="E49" s="61">
        <v>8.4</v>
      </c>
      <c r="F49" s="61">
        <v>12.1</v>
      </c>
      <c r="G49" s="61">
        <v>17.079999999999998</v>
      </c>
      <c r="H49" s="61">
        <v>16.850000000000001</v>
      </c>
    </row>
    <row r="50" spans="1:8" x14ac:dyDescent="0.25">
      <c r="A50" s="9">
        <v>3</v>
      </c>
      <c r="B50" s="9">
        <v>4</v>
      </c>
      <c r="C50" s="9">
        <v>3</v>
      </c>
      <c r="D50" s="61">
        <v>2.72</v>
      </c>
      <c r="E50" s="61">
        <v>4.66</v>
      </c>
      <c r="F50" s="61">
        <v>7.89</v>
      </c>
      <c r="G50" s="61">
        <v>16.95</v>
      </c>
      <c r="H50" s="61">
        <v>19.98</v>
      </c>
    </row>
    <row r="51" spans="1:8" x14ac:dyDescent="0.25">
      <c r="A51" s="9">
        <v>3</v>
      </c>
      <c r="B51" s="9">
        <v>4</v>
      </c>
      <c r="C51" s="9">
        <v>4</v>
      </c>
      <c r="D51" s="62">
        <f t="shared" ref="D51:H51" si="31">AVERAGE(D48:D50)</f>
        <v>4.3533333333333335</v>
      </c>
      <c r="E51" s="62">
        <f t="shared" si="31"/>
        <v>6.3900000000000006</v>
      </c>
      <c r="F51" s="62">
        <f t="shared" si="31"/>
        <v>10.729999999999999</v>
      </c>
      <c r="G51" s="62">
        <f t="shared" si="31"/>
        <v>17.246666666666666</v>
      </c>
      <c r="H51" s="62">
        <f t="shared" si="31"/>
        <v>18.760000000000002</v>
      </c>
    </row>
    <row r="52" spans="1:8" x14ac:dyDescent="0.25">
      <c r="A52" s="9">
        <v>4</v>
      </c>
      <c r="B52" s="9">
        <v>1</v>
      </c>
      <c r="C52" s="9">
        <v>1</v>
      </c>
      <c r="D52" s="61">
        <v>3.21</v>
      </c>
      <c r="E52" s="61">
        <v>7.29</v>
      </c>
      <c r="F52" s="61">
        <v>11.03</v>
      </c>
      <c r="G52" s="61">
        <v>15.76</v>
      </c>
      <c r="H52" s="61">
        <v>16.59</v>
      </c>
    </row>
    <row r="53" spans="1:8" x14ac:dyDescent="0.25">
      <c r="A53" s="9">
        <v>4</v>
      </c>
      <c r="B53" s="9">
        <v>1</v>
      </c>
      <c r="C53" s="9">
        <v>2</v>
      </c>
      <c r="D53" s="61">
        <v>2.6</v>
      </c>
      <c r="E53" s="61">
        <v>6.11</v>
      </c>
      <c r="F53" s="61">
        <v>8.1999999999999993</v>
      </c>
      <c r="G53" s="61">
        <v>13.03</v>
      </c>
      <c r="H53" s="61">
        <v>13.2</v>
      </c>
    </row>
    <row r="54" spans="1:8" x14ac:dyDescent="0.25">
      <c r="A54" s="9">
        <v>4</v>
      </c>
      <c r="B54" s="9">
        <v>1</v>
      </c>
      <c r="C54" s="9">
        <v>3</v>
      </c>
      <c r="D54" s="61">
        <v>3.35</v>
      </c>
      <c r="E54" s="61">
        <v>5.77</v>
      </c>
      <c r="F54" s="61">
        <v>6.79</v>
      </c>
      <c r="G54" s="61">
        <v>14.86</v>
      </c>
      <c r="H54" s="61">
        <v>14.99</v>
      </c>
    </row>
    <row r="55" spans="1:8" x14ac:dyDescent="0.25">
      <c r="A55" s="9">
        <v>4</v>
      </c>
      <c r="B55" s="9">
        <v>1</v>
      </c>
      <c r="C55" s="9">
        <v>4</v>
      </c>
      <c r="D55" s="62">
        <f t="shared" ref="D55:H55" si="32">AVERAGE(D52:D54)</f>
        <v>3.0533333333333332</v>
      </c>
      <c r="E55" s="62">
        <f t="shared" si="32"/>
        <v>6.3900000000000006</v>
      </c>
      <c r="F55" s="62">
        <f t="shared" si="32"/>
        <v>8.673333333333332</v>
      </c>
      <c r="G55" s="62">
        <f t="shared" si="32"/>
        <v>14.549999999999999</v>
      </c>
      <c r="H55" s="62">
        <f t="shared" si="32"/>
        <v>14.926666666666668</v>
      </c>
    </row>
    <row r="56" spans="1:8" x14ac:dyDescent="0.25">
      <c r="A56" s="9">
        <v>4</v>
      </c>
      <c r="B56" s="9">
        <v>2</v>
      </c>
      <c r="C56" s="9">
        <v>1</v>
      </c>
      <c r="D56" s="61">
        <v>4.21</v>
      </c>
      <c r="E56" s="61">
        <v>6.87</v>
      </c>
      <c r="F56" s="61">
        <v>10.77</v>
      </c>
      <c r="G56" s="61">
        <v>16.8</v>
      </c>
      <c r="H56" s="61">
        <v>17.52</v>
      </c>
    </row>
    <row r="57" spans="1:8" x14ac:dyDescent="0.25">
      <c r="A57" s="9">
        <v>4</v>
      </c>
      <c r="B57" s="9">
        <v>2</v>
      </c>
      <c r="C57" s="9">
        <v>2</v>
      </c>
      <c r="D57" s="61">
        <v>1.76</v>
      </c>
      <c r="E57" s="61">
        <v>4.25</v>
      </c>
      <c r="F57" s="61">
        <v>7.79</v>
      </c>
      <c r="G57" s="61">
        <v>15.12</v>
      </c>
      <c r="H57" s="61">
        <v>16.46</v>
      </c>
    </row>
    <row r="58" spans="1:8" x14ac:dyDescent="0.25">
      <c r="A58" s="9">
        <v>4</v>
      </c>
      <c r="B58" s="9">
        <v>2</v>
      </c>
      <c r="C58" s="9">
        <v>3</v>
      </c>
      <c r="D58" s="61">
        <v>2.6</v>
      </c>
      <c r="E58" s="61">
        <v>4.17</v>
      </c>
      <c r="F58" s="61">
        <v>7.39</v>
      </c>
      <c r="G58" s="61">
        <v>14.57</v>
      </c>
      <c r="H58" s="61">
        <v>17.09</v>
      </c>
    </row>
    <row r="59" spans="1:8" x14ac:dyDescent="0.25">
      <c r="A59" s="9">
        <v>4</v>
      </c>
      <c r="B59" s="9">
        <v>2</v>
      </c>
      <c r="C59" s="9">
        <v>4</v>
      </c>
      <c r="D59" s="62">
        <f t="shared" ref="D59:H59" si="33">AVERAGE(D56:D58)</f>
        <v>2.8566666666666669</v>
      </c>
      <c r="E59" s="62">
        <f t="shared" si="33"/>
        <v>5.0966666666666667</v>
      </c>
      <c r="F59" s="62">
        <f t="shared" si="33"/>
        <v>8.65</v>
      </c>
      <c r="G59" s="62">
        <f t="shared" si="33"/>
        <v>15.496666666666668</v>
      </c>
      <c r="H59" s="62">
        <f t="shared" si="33"/>
        <v>17.023333333333337</v>
      </c>
    </row>
    <row r="60" spans="1:8" x14ac:dyDescent="0.25">
      <c r="A60" s="9">
        <v>4</v>
      </c>
      <c r="B60" s="9">
        <v>3</v>
      </c>
      <c r="C60" s="9">
        <v>1</v>
      </c>
      <c r="D60" s="61">
        <v>4.13</v>
      </c>
      <c r="E60" s="61">
        <v>7.46</v>
      </c>
      <c r="F60" s="61">
        <v>12.3</v>
      </c>
      <c r="G60" s="61">
        <v>15.9</v>
      </c>
      <c r="H60" s="61">
        <v>16.62</v>
      </c>
    </row>
    <row r="61" spans="1:8" x14ac:dyDescent="0.25">
      <c r="A61" s="9">
        <v>4</v>
      </c>
      <c r="B61" s="9">
        <v>3</v>
      </c>
      <c r="C61" s="9">
        <v>2</v>
      </c>
      <c r="D61" s="61">
        <v>2.99</v>
      </c>
      <c r="E61" s="61">
        <v>8.2200000000000006</v>
      </c>
      <c r="F61" s="61">
        <v>11.92</v>
      </c>
      <c r="G61" s="61">
        <v>17.28</v>
      </c>
      <c r="H61" s="61">
        <v>17.66</v>
      </c>
    </row>
    <row r="62" spans="1:8" x14ac:dyDescent="0.25">
      <c r="A62" s="9">
        <v>4</v>
      </c>
      <c r="B62" s="9">
        <v>3</v>
      </c>
      <c r="C62" s="9">
        <v>3</v>
      </c>
      <c r="D62" s="61">
        <v>2.74</v>
      </c>
      <c r="E62" s="61">
        <v>5.92</v>
      </c>
      <c r="F62" s="61">
        <v>6.97</v>
      </c>
      <c r="G62" s="61">
        <v>16.989999999999998</v>
      </c>
      <c r="H62" s="61">
        <v>17.53</v>
      </c>
    </row>
    <row r="63" spans="1:8" x14ac:dyDescent="0.25">
      <c r="A63" s="9">
        <v>4</v>
      </c>
      <c r="B63" s="9">
        <v>3</v>
      </c>
      <c r="C63" s="9">
        <v>4</v>
      </c>
      <c r="D63" s="61">
        <f t="shared" ref="D63:H63" si="34">AVERAGE(D60:D62)</f>
        <v>3.2866666666666666</v>
      </c>
      <c r="E63" s="61">
        <f t="shared" si="34"/>
        <v>7.2</v>
      </c>
      <c r="F63" s="61">
        <f t="shared" si="34"/>
        <v>10.396666666666667</v>
      </c>
      <c r="G63" s="61">
        <f t="shared" si="34"/>
        <v>16.723333333333333</v>
      </c>
      <c r="H63" s="61">
        <f t="shared" si="34"/>
        <v>17.27</v>
      </c>
    </row>
    <row r="64" spans="1:8" x14ac:dyDescent="0.25">
      <c r="A64" s="9">
        <v>4</v>
      </c>
      <c r="B64" s="9">
        <v>4</v>
      </c>
      <c r="C64" s="9">
        <v>1</v>
      </c>
      <c r="D64" s="61">
        <v>5.44</v>
      </c>
      <c r="E64" s="61">
        <v>8.11</v>
      </c>
      <c r="F64" s="61">
        <v>12</v>
      </c>
      <c r="G64" s="61">
        <v>18.87</v>
      </c>
      <c r="H64" s="61">
        <v>21.64</v>
      </c>
    </row>
    <row r="65" spans="1:8" x14ac:dyDescent="0.25">
      <c r="A65" s="9">
        <v>4</v>
      </c>
      <c r="B65" s="9">
        <v>4</v>
      </c>
      <c r="C65" s="9">
        <v>2</v>
      </c>
      <c r="D65" s="61">
        <v>4.4000000000000004</v>
      </c>
      <c r="E65" s="61">
        <v>6.92</v>
      </c>
      <c r="F65" s="61">
        <v>12.35</v>
      </c>
      <c r="G65" s="61">
        <v>17.399999999999999</v>
      </c>
      <c r="H65" s="61">
        <v>19.88</v>
      </c>
    </row>
    <row r="66" spans="1:8" x14ac:dyDescent="0.25">
      <c r="A66" s="9">
        <v>4</v>
      </c>
      <c r="B66" s="9">
        <v>4</v>
      </c>
      <c r="C66" s="9">
        <v>3</v>
      </c>
      <c r="D66" s="61">
        <v>2.0099999999999998</v>
      </c>
      <c r="E66" s="61">
        <v>4.5199999999999996</v>
      </c>
      <c r="F66" s="61">
        <v>6.54</v>
      </c>
      <c r="G66" s="61">
        <v>15.61</v>
      </c>
      <c r="H66" s="61">
        <v>18.100000000000001</v>
      </c>
    </row>
    <row r="67" spans="1:8" x14ac:dyDescent="0.25">
      <c r="A67" s="32">
        <v>4</v>
      </c>
      <c r="B67" s="32">
        <v>4</v>
      </c>
      <c r="C67" s="9">
        <v>4</v>
      </c>
      <c r="D67" s="62">
        <f t="shared" ref="D67:H67" si="35">AVERAGE(D64:D66)</f>
        <v>3.9499999999999997</v>
      </c>
      <c r="E67" s="62">
        <f t="shared" si="35"/>
        <v>6.5166666666666657</v>
      </c>
      <c r="F67" s="62">
        <f t="shared" si="35"/>
        <v>10.296666666666667</v>
      </c>
      <c r="G67" s="62">
        <f t="shared" si="35"/>
        <v>17.293333333333333</v>
      </c>
      <c r="H67" s="62">
        <f t="shared" si="35"/>
        <v>19.873333333333331</v>
      </c>
    </row>
    <row r="68" spans="1:8" x14ac:dyDescent="0.25">
      <c r="A68" s="32">
        <v>5</v>
      </c>
      <c r="B68" s="32">
        <v>1</v>
      </c>
      <c r="C68" s="9">
        <v>1</v>
      </c>
      <c r="D68" s="61">
        <v>3.78</v>
      </c>
      <c r="E68" s="61">
        <v>7.99</v>
      </c>
      <c r="F68" s="61">
        <v>11.84</v>
      </c>
      <c r="G68" s="61">
        <v>17.05</v>
      </c>
      <c r="H68" s="61">
        <v>14.54</v>
      </c>
    </row>
    <row r="69" spans="1:8" x14ac:dyDescent="0.25">
      <c r="A69" s="32">
        <v>5</v>
      </c>
      <c r="B69" s="32">
        <v>1</v>
      </c>
      <c r="C69" s="9">
        <v>2</v>
      </c>
      <c r="D69" s="61">
        <v>4.3899999999999997</v>
      </c>
      <c r="E69" s="61">
        <v>6.89</v>
      </c>
      <c r="F69" s="61">
        <v>10.58</v>
      </c>
      <c r="G69" s="61">
        <v>15.65</v>
      </c>
      <c r="H69" s="61">
        <v>14.9</v>
      </c>
    </row>
    <row r="70" spans="1:8" x14ac:dyDescent="0.25">
      <c r="A70" s="32">
        <v>5</v>
      </c>
      <c r="B70" s="32">
        <v>1</v>
      </c>
      <c r="C70" s="9">
        <v>3</v>
      </c>
      <c r="D70" s="61">
        <v>1.98</v>
      </c>
      <c r="E70" s="61">
        <v>4.01</v>
      </c>
      <c r="F70" s="61">
        <v>7.35</v>
      </c>
      <c r="G70" s="61">
        <v>15.4</v>
      </c>
      <c r="H70" s="61">
        <v>15.79</v>
      </c>
    </row>
    <row r="71" spans="1:8" x14ac:dyDescent="0.25">
      <c r="A71" s="32">
        <v>5</v>
      </c>
      <c r="B71" s="32">
        <v>1</v>
      </c>
      <c r="C71" s="9">
        <v>4</v>
      </c>
      <c r="D71" s="62">
        <f t="shared" ref="D71:H71" si="36">AVERAGE(D68:D70)</f>
        <v>3.3833333333333333</v>
      </c>
      <c r="E71" s="62">
        <f t="shared" si="36"/>
        <v>6.2966666666666669</v>
      </c>
      <c r="F71" s="62">
        <f t="shared" si="36"/>
        <v>9.9233333333333338</v>
      </c>
      <c r="G71" s="62">
        <f t="shared" si="36"/>
        <v>16.033333333333335</v>
      </c>
      <c r="H71" s="62">
        <f t="shared" si="36"/>
        <v>15.076666666666666</v>
      </c>
    </row>
    <row r="72" spans="1:8" x14ac:dyDescent="0.25">
      <c r="A72" s="32">
        <v>5</v>
      </c>
      <c r="B72" s="32">
        <v>2</v>
      </c>
      <c r="C72" s="9">
        <v>1</v>
      </c>
      <c r="D72" s="61">
        <v>3.18</v>
      </c>
      <c r="E72" s="61">
        <v>7.03</v>
      </c>
      <c r="F72" s="61">
        <v>10.27</v>
      </c>
      <c r="G72" s="61">
        <v>15.14</v>
      </c>
      <c r="H72" s="61">
        <v>16.739999999999998</v>
      </c>
    </row>
    <row r="73" spans="1:8" x14ac:dyDescent="0.25">
      <c r="A73" s="32">
        <v>5</v>
      </c>
      <c r="B73" s="32">
        <v>2</v>
      </c>
      <c r="C73" s="9">
        <v>2</v>
      </c>
      <c r="D73" s="61">
        <v>3.15</v>
      </c>
      <c r="E73" s="61">
        <v>6.64</v>
      </c>
      <c r="F73" s="61">
        <v>11.77</v>
      </c>
      <c r="G73" s="61">
        <v>16.43</v>
      </c>
      <c r="H73" s="61">
        <v>15.16</v>
      </c>
    </row>
    <row r="74" spans="1:8" x14ac:dyDescent="0.25">
      <c r="A74" s="32">
        <v>5</v>
      </c>
      <c r="B74" s="32">
        <v>2</v>
      </c>
      <c r="C74" s="9">
        <v>3</v>
      </c>
      <c r="D74" s="61">
        <v>4.2</v>
      </c>
      <c r="E74" s="61">
        <v>5.4</v>
      </c>
      <c r="F74" s="61">
        <v>9.59</v>
      </c>
      <c r="G74" s="61">
        <v>15.52</v>
      </c>
      <c r="H74" s="61">
        <v>14.44</v>
      </c>
    </row>
    <row r="75" spans="1:8" x14ac:dyDescent="0.25">
      <c r="A75" s="32">
        <v>5</v>
      </c>
      <c r="B75" s="32">
        <v>2</v>
      </c>
      <c r="C75" s="9">
        <v>4</v>
      </c>
      <c r="D75" s="62">
        <f t="shared" ref="D75:H75" si="37">AVERAGE(D72:D74)</f>
        <v>3.5100000000000002</v>
      </c>
      <c r="E75" s="62">
        <f t="shared" si="37"/>
        <v>6.3566666666666665</v>
      </c>
      <c r="F75" s="62">
        <f t="shared" si="37"/>
        <v>10.543333333333333</v>
      </c>
      <c r="G75" s="62">
        <f t="shared" si="37"/>
        <v>15.696666666666667</v>
      </c>
      <c r="H75" s="62">
        <f t="shared" si="37"/>
        <v>15.446666666666665</v>
      </c>
    </row>
    <row r="76" spans="1:8" x14ac:dyDescent="0.25">
      <c r="A76" s="32">
        <v>5</v>
      </c>
      <c r="B76" s="32">
        <v>3</v>
      </c>
      <c r="C76" s="9">
        <v>1</v>
      </c>
      <c r="D76" s="61">
        <v>5.28</v>
      </c>
      <c r="E76" s="61">
        <v>8.25</v>
      </c>
      <c r="F76" s="61">
        <v>11.76</v>
      </c>
      <c r="G76" s="61">
        <v>17.149999999999999</v>
      </c>
      <c r="H76" s="61">
        <v>18.11</v>
      </c>
    </row>
    <row r="77" spans="1:8" x14ac:dyDescent="0.25">
      <c r="A77" s="32">
        <v>5</v>
      </c>
      <c r="B77" s="32">
        <v>3</v>
      </c>
      <c r="C77" s="9">
        <v>2</v>
      </c>
      <c r="D77" s="61">
        <v>3.4</v>
      </c>
      <c r="E77" s="61">
        <v>5.35</v>
      </c>
      <c r="F77" s="61">
        <v>9.2100000000000009</v>
      </c>
      <c r="G77" s="61">
        <v>15.52</v>
      </c>
      <c r="H77" s="61">
        <v>13.49</v>
      </c>
    </row>
    <row r="78" spans="1:8" x14ac:dyDescent="0.25">
      <c r="A78" s="32">
        <v>5</v>
      </c>
      <c r="B78" s="32">
        <v>3</v>
      </c>
      <c r="C78" s="9">
        <v>3</v>
      </c>
      <c r="D78" s="61">
        <v>3.22</v>
      </c>
      <c r="E78" s="61">
        <v>6.95</v>
      </c>
      <c r="F78" s="61">
        <v>10.5</v>
      </c>
      <c r="G78" s="61">
        <v>14.69</v>
      </c>
      <c r="H78" s="61">
        <v>16.510000000000002</v>
      </c>
    </row>
    <row r="79" spans="1:8" x14ac:dyDescent="0.25">
      <c r="A79" s="32">
        <v>5</v>
      </c>
      <c r="B79" s="32">
        <v>3</v>
      </c>
      <c r="C79" s="9">
        <v>4</v>
      </c>
      <c r="D79" s="62">
        <f t="shared" ref="D79:H79" si="38">AVERAGE(D76:D78)</f>
        <v>3.9666666666666668</v>
      </c>
      <c r="E79" s="62">
        <f t="shared" si="38"/>
        <v>6.8500000000000005</v>
      </c>
      <c r="F79" s="62">
        <f t="shared" si="38"/>
        <v>10.49</v>
      </c>
      <c r="G79" s="62">
        <f t="shared" si="38"/>
        <v>15.786666666666667</v>
      </c>
      <c r="H79" s="62">
        <f t="shared" si="38"/>
        <v>16.036666666666665</v>
      </c>
    </row>
    <row r="80" spans="1:8" x14ac:dyDescent="0.25">
      <c r="A80" s="32">
        <v>5</v>
      </c>
      <c r="B80" s="32">
        <v>4</v>
      </c>
      <c r="C80" s="9">
        <v>1</v>
      </c>
      <c r="D80" s="61">
        <v>5.5</v>
      </c>
      <c r="E80" s="61">
        <v>5.25</v>
      </c>
      <c r="F80" s="61">
        <v>9.41</v>
      </c>
      <c r="G80" s="61">
        <v>14.25</v>
      </c>
      <c r="H80" s="61">
        <v>16.73</v>
      </c>
    </row>
    <row r="81" spans="1:8" x14ac:dyDescent="0.25">
      <c r="A81" s="32">
        <v>5</v>
      </c>
      <c r="B81" s="32">
        <v>4</v>
      </c>
      <c r="C81" s="9">
        <v>2</v>
      </c>
      <c r="D81" s="61">
        <v>3.44</v>
      </c>
      <c r="E81" s="61">
        <v>6.91</v>
      </c>
      <c r="F81" s="61">
        <v>13.33</v>
      </c>
      <c r="G81" s="61">
        <v>14.11</v>
      </c>
      <c r="H81" s="61">
        <v>15.8</v>
      </c>
    </row>
    <row r="82" spans="1:8" x14ac:dyDescent="0.25">
      <c r="A82" s="32">
        <v>5</v>
      </c>
      <c r="B82" s="32">
        <v>4</v>
      </c>
      <c r="C82" s="9">
        <v>3</v>
      </c>
      <c r="D82" s="61">
        <v>2.19</v>
      </c>
      <c r="E82" s="61">
        <v>3.17</v>
      </c>
      <c r="F82" s="61">
        <v>8.4</v>
      </c>
      <c r="G82" s="61">
        <v>14.65</v>
      </c>
      <c r="H82" s="61">
        <v>17.399999999999999</v>
      </c>
    </row>
    <row r="83" spans="1:8" x14ac:dyDescent="0.25">
      <c r="A83" s="32">
        <v>5</v>
      </c>
      <c r="B83" s="32">
        <v>4</v>
      </c>
      <c r="C83" s="9">
        <v>4</v>
      </c>
      <c r="D83" s="63">
        <f t="shared" ref="D83:F83" si="39">AVERAGE(D80:D82)</f>
        <v>3.7099999999999995</v>
      </c>
      <c r="E83" s="63">
        <f t="shared" si="39"/>
        <v>5.1100000000000003</v>
      </c>
      <c r="F83" s="63">
        <f t="shared" si="39"/>
        <v>10.38</v>
      </c>
      <c r="G83" s="63">
        <f>AVERAGE(G80:G82)</f>
        <v>14.336666666666666</v>
      </c>
      <c r="H83" s="63">
        <f>AVERAGE(H80:H82)</f>
        <v>16.643333333333334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59D0-8242-4710-97B0-F875B64EF987}">
  <dimension ref="A1:D6"/>
  <sheetViews>
    <sheetView workbookViewId="0">
      <selection activeCell="E14" sqref="E14"/>
    </sheetView>
  </sheetViews>
  <sheetFormatPr defaultRowHeight="15" x14ac:dyDescent="0.25"/>
  <sheetData>
    <row r="1" spans="1:4" x14ac:dyDescent="0.25">
      <c r="A1" t="s">
        <v>23</v>
      </c>
      <c r="B1" t="s">
        <v>20</v>
      </c>
      <c r="C1" t="s">
        <v>13</v>
      </c>
      <c r="D1" t="s">
        <v>9</v>
      </c>
    </row>
    <row r="2" spans="1:4" x14ac:dyDescent="0.25">
      <c r="A2">
        <v>3.7699999999999996</v>
      </c>
      <c r="B2">
        <v>3.7399999999999998</v>
      </c>
      <c r="C2">
        <v>2.5</v>
      </c>
      <c r="D2">
        <v>5</v>
      </c>
    </row>
    <row r="3" spans="1:4" x14ac:dyDescent="0.25">
      <c r="A3">
        <v>6.793333333333333</v>
      </c>
      <c r="B3">
        <v>6.81</v>
      </c>
      <c r="C3">
        <v>3.2833333333333332</v>
      </c>
      <c r="D3">
        <v>7.126666666666666</v>
      </c>
    </row>
    <row r="4" spans="1:4" x14ac:dyDescent="0.25">
      <c r="A4">
        <v>10.933333333333332</v>
      </c>
      <c r="B4">
        <v>11.5</v>
      </c>
      <c r="C4">
        <v>5.2299999999999995</v>
      </c>
      <c r="D4">
        <v>11.846666666666666</v>
      </c>
    </row>
    <row r="5" spans="1:4" x14ac:dyDescent="0.25">
      <c r="A5">
        <v>15.42</v>
      </c>
      <c r="B5">
        <v>14.686666666666667</v>
      </c>
      <c r="C5">
        <v>7.9866666666666672</v>
      </c>
      <c r="D5">
        <v>15.56</v>
      </c>
    </row>
    <row r="6" spans="1:4" x14ac:dyDescent="0.25">
      <c r="A6">
        <v>16.626666666666665</v>
      </c>
      <c r="B6">
        <v>17.133333333333333</v>
      </c>
      <c r="C6">
        <v>15.593333333333334</v>
      </c>
      <c r="D6">
        <v>20.493333333333336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6A86-BAB8-4577-82B5-E0FB1461AE49}">
  <dimension ref="A1:D6"/>
  <sheetViews>
    <sheetView workbookViewId="0">
      <selection activeCell="J19" sqref="J19"/>
    </sheetView>
  </sheetViews>
  <sheetFormatPr defaultRowHeight="15" x14ac:dyDescent="0.25"/>
  <sheetData>
    <row r="1" spans="1:4" x14ac:dyDescent="0.25">
      <c r="A1" t="s">
        <v>12</v>
      </c>
      <c r="B1" t="s">
        <v>22</v>
      </c>
      <c r="C1" t="s">
        <v>4</v>
      </c>
      <c r="D1" t="s">
        <v>24</v>
      </c>
    </row>
    <row r="2" spans="1:4" x14ac:dyDescent="0.25">
      <c r="A2">
        <v>2.7300000000000004</v>
      </c>
      <c r="B2">
        <v>3.0633333333333339</v>
      </c>
      <c r="C2">
        <v>4.3433333333333328</v>
      </c>
      <c r="D2">
        <v>2.8333333333333335</v>
      </c>
    </row>
    <row r="3" spans="1:4" x14ac:dyDescent="0.25">
      <c r="A3">
        <v>4.6466666666666665</v>
      </c>
      <c r="B3">
        <v>7.31</v>
      </c>
      <c r="C3">
        <v>6.8900000000000006</v>
      </c>
      <c r="D3">
        <v>5.2166666666666659</v>
      </c>
    </row>
    <row r="4" spans="1:4" x14ac:dyDescent="0.25">
      <c r="A4">
        <v>8.4700000000000006</v>
      </c>
      <c r="B4">
        <v>10.65</v>
      </c>
      <c r="C4">
        <v>11.473333333333334</v>
      </c>
      <c r="D4">
        <v>11.046666666666667</v>
      </c>
    </row>
    <row r="5" spans="1:4" x14ac:dyDescent="0.25">
      <c r="A5">
        <v>15.14</v>
      </c>
      <c r="B5">
        <v>15.469999999999999</v>
      </c>
      <c r="C5">
        <v>16.400000000000002</v>
      </c>
      <c r="D5">
        <v>15.64</v>
      </c>
    </row>
    <row r="6" spans="1:4" x14ac:dyDescent="0.25">
      <c r="A6">
        <v>16.543333333333333</v>
      </c>
      <c r="B6">
        <v>17.696666666666669</v>
      </c>
      <c r="C6">
        <v>18.943333333333332</v>
      </c>
      <c r="D6">
        <v>20.633333333333336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7325B-043E-441A-B43D-11706DBCC034}">
  <dimension ref="A1:D6"/>
  <sheetViews>
    <sheetView workbookViewId="0">
      <selection activeCell="K19" sqref="K19"/>
    </sheetView>
  </sheetViews>
  <sheetFormatPr defaultRowHeight="15" x14ac:dyDescent="0.25"/>
  <sheetData>
    <row r="1" spans="1:4" x14ac:dyDescent="0.25">
      <c r="A1" t="s">
        <v>11</v>
      </c>
      <c r="B1" t="s">
        <v>21</v>
      </c>
      <c r="C1" t="s">
        <v>16</v>
      </c>
      <c r="D1" t="s">
        <v>14</v>
      </c>
    </row>
    <row r="2" spans="1:4" x14ac:dyDescent="0.25">
      <c r="A2">
        <v>4.0566666666666658</v>
      </c>
      <c r="B2">
        <v>2.6566666666666667</v>
      </c>
      <c r="C2">
        <v>4.1333333333333337</v>
      </c>
      <c r="D2">
        <v>4.3533333333333335</v>
      </c>
    </row>
    <row r="3" spans="1:4" x14ac:dyDescent="0.25">
      <c r="A3">
        <v>6.9633333333333338</v>
      </c>
      <c r="B3">
        <v>4.8666666666666671</v>
      </c>
      <c r="C3">
        <v>6.7566666666666668</v>
      </c>
      <c r="D3">
        <v>6.3900000000000006</v>
      </c>
    </row>
    <row r="4" spans="1:4" x14ac:dyDescent="0.25">
      <c r="A4">
        <v>10.593333333333334</v>
      </c>
      <c r="B4">
        <v>7.8766666666666678</v>
      </c>
      <c r="C4">
        <v>10.71</v>
      </c>
      <c r="D4">
        <v>10.729999999999999</v>
      </c>
    </row>
    <row r="5" spans="1:4" x14ac:dyDescent="0.25">
      <c r="A5">
        <v>15.743333333333334</v>
      </c>
      <c r="B5">
        <v>14.496666666666668</v>
      </c>
      <c r="C5">
        <v>15.649999999999999</v>
      </c>
      <c r="D5">
        <v>17.246666666666666</v>
      </c>
    </row>
    <row r="6" spans="1:4" x14ac:dyDescent="0.25">
      <c r="A6">
        <v>16.583333333333332</v>
      </c>
      <c r="B6">
        <v>14.663333333333334</v>
      </c>
      <c r="C6">
        <v>18.003333333333334</v>
      </c>
      <c r="D6">
        <v>18.760000000000002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71BC-B701-471B-A0A3-5F332F6B4303}">
  <dimension ref="A1:D6"/>
  <sheetViews>
    <sheetView workbookViewId="0">
      <selection sqref="A1:D6"/>
    </sheetView>
  </sheetViews>
  <sheetFormatPr defaultRowHeight="15" x14ac:dyDescent="0.25"/>
  <sheetData>
    <row r="1" spans="1:4" x14ac:dyDescent="0.25">
      <c r="A1" t="s">
        <v>19</v>
      </c>
      <c r="B1" t="s">
        <v>10</v>
      </c>
      <c r="C1" t="s">
        <v>3</v>
      </c>
      <c r="D1" t="s">
        <v>25</v>
      </c>
    </row>
    <row r="2" spans="1:4" x14ac:dyDescent="0.25">
      <c r="A2">
        <v>2.8566666666666669</v>
      </c>
      <c r="B2">
        <v>2.8566666666666669</v>
      </c>
      <c r="C2">
        <v>3.2866666666666666</v>
      </c>
      <c r="D2">
        <v>3.9499999999999997</v>
      </c>
    </row>
    <row r="3" spans="1:4" x14ac:dyDescent="0.25">
      <c r="A3">
        <v>5.0966666666666667</v>
      </c>
      <c r="B3">
        <v>5.0966666666666667</v>
      </c>
      <c r="C3">
        <v>7.2</v>
      </c>
      <c r="D3">
        <v>6.5166666666666657</v>
      </c>
    </row>
    <row r="4" spans="1:4" x14ac:dyDescent="0.25">
      <c r="A4">
        <v>8.65</v>
      </c>
      <c r="B4">
        <v>8.65</v>
      </c>
      <c r="C4">
        <v>10.396666666666667</v>
      </c>
      <c r="D4">
        <v>10.296666666666667</v>
      </c>
    </row>
    <row r="5" spans="1:4" x14ac:dyDescent="0.25">
      <c r="A5">
        <v>15.496666666666668</v>
      </c>
      <c r="B5">
        <v>15.496666666666668</v>
      </c>
      <c r="C5">
        <v>16.723333333333333</v>
      </c>
      <c r="D5">
        <v>17.293333333333333</v>
      </c>
    </row>
    <row r="6" spans="1:4" x14ac:dyDescent="0.25">
      <c r="A6">
        <v>17.023333333333337</v>
      </c>
      <c r="B6">
        <v>17.023333333333337</v>
      </c>
      <c r="C6">
        <v>17.27</v>
      </c>
      <c r="D6">
        <v>19.873333333333331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CROQUI</vt:lpstr>
      <vt:lpstr>N DE FOLHAS</vt:lpstr>
      <vt:lpstr>CANOPEO</vt:lpstr>
      <vt:lpstr>ALTURA DE PLANTAS</vt:lpstr>
      <vt:lpstr>DIAMETRO DE CAULE</vt:lpstr>
      <vt:lpstr>couve</vt:lpstr>
      <vt:lpstr>couve2</vt:lpstr>
      <vt:lpstr>couve3</vt:lpstr>
      <vt:lpstr>couve4</vt:lpstr>
      <vt:lpstr>couve5</vt:lpstr>
      <vt:lpstr>couve1</vt:lpstr>
      <vt:lpstr>Clorofilog</vt:lpstr>
      <vt:lpstr>MF e MS</vt:lpstr>
      <vt:lpstr>TABULAÇÃO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jmartins</cp:lastModifiedBy>
  <dcterms:created xsi:type="dcterms:W3CDTF">2018-07-04T00:01:04Z</dcterms:created>
  <dcterms:modified xsi:type="dcterms:W3CDTF">2019-02-21T16:53:55Z</dcterms:modified>
</cp:coreProperties>
</file>