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rymee.REDMOND\Documents\CFI\"/>
    </mc:Choice>
  </mc:AlternateContent>
  <bookViews>
    <workbookView xWindow="0" yWindow="0" windowWidth="24000" windowHeight="9278" activeTab="1" xr2:uid="{EE66D827-F4CC-4FEA-ABF7-1905256209C5}"/>
  </bookViews>
  <sheets>
    <sheet name="C172" sheetId="1" r:id="rId1"/>
    <sheet name="Moone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B5" i="2"/>
  <c r="D5" i="2" s="1"/>
  <c r="D4" i="2"/>
  <c r="D3" i="2"/>
  <c r="D2" i="2"/>
  <c r="D8" i="2" l="1"/>
  <c r="B8" i="2"/>
  <c r="D7" i="1"/>
  <c r="B5" i="1"/>
  <c r="B7" i="1"/>
  <c r="D6" i="1"/>
  <c r="D5" i="1"/>
  <c r="D4" i="1"/>
  <c r="D3" i="1"/>
  <c r="D2" i="1"/>
  <c r="G2" i="1"/>
  <c r="F2" i="1"/>
  <c r="B3" i="1"/>
  <c r="B2" i="1"/>
  <c r="C8" i="2" l="1"/>
  <c r="E7" i="1"/>
</calcChain>
</file>

<file path=xl/sharedStrings.xml><?xml version="1.0" encoding="utf-8"?>
<sst xmlns="http://schemas.openxmlformats.org/spreadsheetml/2006/main" count="19" uniqueCount="11">
  <si>
    <t>Front</t>
  </si>
  <si>
    <t>Rear</t>
  </si>
  <si>
    <t>baggae 1</t>
  </si>
  <si>
    <t>Total</t>
  </si>
  <si>
    <t>Fuel</t>
  </si>
  <si>
    <t>Basic</t>
  </si>
  <si>
    <t>Weight</t>
  </si>
  <si>
    <t>Arm</t>
  </si>
  <si>
    <t>Moment</t>
  </si>
  <si>
    <t>oil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</si>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</sst>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93E6-5487-4C57-9ABE-562F858444AF}">
  <dimension ref="A1:G7"/>
  <sheetViews>
    <sheetView workbookViewId="0">
      <selection sqref="A1:D7"/>
    </sheetView>
  </sheetViews>
  <sheetFormatPr defaultRowHeight="14.25" x14ac:dyDescent="0.45"/>
  <sheetData>
    <row r="1" spans="1:7" x14ac:dyDescent="0.45">
      <c r="B1" t="s">
        <v>6</v>
      </c>
      <c r="C1" t="s">
        <v>7</v>
      </c>
      <c r="D1" t="s">
        <v>8</v>
      </c>
    </row>
    <row r="2" spans="1:7" x14ac:dyDescent="0.45">
      <c r="A2" t="s">
        <v>0</v>
      </c>
      <c r="B2">
        <f>180+150</f>
        <v>330</v>
      </c>
      <c r="C2" s="1">
        <v>37</v>
      </c>
      <c r="D2">
        <f>+B2*C2</f>
        <v>12210</v>
      </c>
      <c r="F2">
        <f>64.4*1000</f>
        <v>64400.000000000007</v>
      </c>
      <c r="G2">
        <f>+F2/B6</f>
        <v>39.292251372788293</v>
      </c>
    </row>
    <row r="3" spans="1:7" x14ac:dyDescent="0.45">
      <c r="A3" t="s">
        <v>1</v>
      </c>
      <c r="B3">
        <f>80+100</f>
        <v>180</v>
      </c>
      <c r="C3">
        <v>73</v>
      </c>
      <c r="D3">
        <f t="shared" ref="D3:D6" si="0">+B3*C3</f>
        <v>13140</v>
      </c>
    </row>
    <row r="4" spans="1:7" x14ac:dyDescent="0.45">
      <c r="A4" t="s">
        <v>2</v>
      </c>
      <c r="B4">
        <v>10</v>
      </c>
      <c r="C4">
        <v>95</v>
      </c>
      <c r="D4">
        <f t="shared" si="0"/>
        <v>950</v>
      </c>
    </row>
    <row r="5" spans="1:7" x14ac:dyDescent="0.45">
      <c r="A5" t="s">
        <v>4</v>
      </c>
      <c r="B5">
        <f>53*6</f>
        <v>318</v>
      </c>
      <c r="C5">
        <v>48</v>
      </c>
      <c r="D5">
        <f t="shared" si="0"/>
        <v>15264</v>
      </c>
    </row>
    <row r="6" spans="1:7" x14ac:dyDescent="0.45">
      <c r="A6" t="s">
        <v>5</v>
      </c>
      <c r="B6">
        <v>1639</v>
      </c>
      <c r="C6">
        <v>39.29</v>
      </c>
      <c r="D6">
        <f t="shared" si="0"/>
        <v>64396.31</v>
      </c>
    </row>
    <row r="7" spans="1:7" x14ac:dyDescent="0.45">
      <c r="A7" t="s">
        <v>3</v>
      </c>
      <c r="B7">
        <f>SUM(B2:B6)</f>
        <v>2477</v>
      </c>
      <c r="D7">
        <f>SUM(D2:D6)</f>
        <v>105960.31</v>
      </c>
      <c r="E7">
        <f>+D7/B7</f>
        <v>42.777678643520389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5CAD-131B-4A95-B4AB-4D27C1D45824}">
  <dimension ref="A1:D8"/>
  <sheetViews>
    <sheetView tabSelected="1" workbookViewId="0">
      <selection activeCell="B5" sqref="B5"/>
    </sheetView>
  </sheetViews>
  <sheetFormatPr defaultRowHeight="14.25" x14ac:dyDescent="0.45"/>
  <sheetData>
    <row r="1" spans="1:4" x14ac:dyDescent="0.45">
      <c r="B1" t="s">
        <v>6</v>
      </c>
      <c r="C1" t="s">
        <v>7</v>
      </c>
      <c r="D1" t="s">
        <v>8</v>
      </c>
    </row>
    <row r="2" spans="1:4" x14ac:dyDescent="0.45">
      <c r="A2" t="s">
        <v>0</v>
      </c>
      <c r="B2">
        <v>400</v>
      </c>
      <c r="C2" s="2">
        <v>32.75</v>
      </c>
      <c r="D2">
        <f>+B2*C2</f>
        <v>13100</v>
      </c>
    </row>
    <row r="3" spans="1:4" x14ac:dyDescent="0.45">
      <c r="A3" t="s">
        <v>1</v>
      </c>
      <c r="B3">
        <v>200</v>
      </c>
      <c r="C3" s="2">
        <v>70.7</v>
      </c>
      <c r="D3">
        <f t="shared" ref="D3:D7" si="0">+B3*C3</f>
        <v>14140</v>
      </c>
    </row>
    <row r="4" spans="1:4" x14ac:dyDescent="0.45">
      <c r="A4" t="s">
        <v>2</v>
      </c>
      <c r="B4">
        <v>20</v>
      </c>
      <c r="C4" s="2">
        <v>95.5</v>
      </c>
      <c r="D4">
        <f t="shared" si="0"/>
        <v>1910</v>
      </c>
    </row>
    <row r="5" spans="1:4" x14ac:dyDescent="0.45">
      <c r="A5" t="s">
        <v>4</v>
      </c>
      <c r="B5">
        <f>64*6</f>
        <v>384</v>
      </c>
      <c r="C5" s="2">
        <v>48.43</v>
      </c>
      <c r="D5">
        <f t="shared" si="0"/>
        <v>18597.12</v>
      </c>
    </row>
    <row r="6" spans="1:4" x14ac:dyDescent="0.45">
      <c r="A6" t="s">
        <v>9</v>
      </c>
      <c r="B6">
        <v>15</v>
      </c>
      <c r="C6" s="2"/>
      <c r="D6">
        <v>-17000</v>
      </c>
    </row>
    <row r="7" spans="1:4" x14ac:dyDescent="0.45">
      <c r="A7" t="s">
        <v>10</v>
      </c>
      <c r="B7">
        <v>1695</v>
      </c>
      <c r="C7" s="2">
        <f>+D7/B7</f>
        <v>44.501474926253685</v>
      </c>
      <c r="D7">
        <v>75430</v>
      </c>
    </row>
    <row r="8" spans="1:4" x14ac:dyDescent="0.45">
      <c r="A8" t="s">
        <v>3</v>
      </c>
      <c r="B8">
        <f>SUM(B2:B7)</f>
        <v>2714</v>
      </c>
      <c r="C8" s="2">
        <f>+D8/B8</f>
        <v>39.122004421518049</v>
      </c>
      <c r="D8">
        <f>SUM(D2:D7)</f>
        <v>106177.12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C172</vt:lpstr>
      <vt:lpstr>Mooney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JD Marymee</dc:creator>
  <cp:lastModifiedBy>JD Marymee</cp:lastModifiedBy>
  <dcterms:created xsi:type="dcterms:W3CDTF">2017-10-17T18:25:03Z</dcterms:created>
  <dcterms:modified xsi:type="dcterms:W3CDTF">2017-10-17T20:55:13Z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jmarymee@microsoft.com</vt:lpwstr>
  </property>
  <property fmtid="{D5CDD505-2E9C-101B-9397-08002B2CF9AE}" pid="6" name="MSIP_Label_f42aa342-8706-4288-bd11-ebb85995028c_SetDate">
    <vt:lpwstr>2017-10-17T11:43:59.9441386-07:00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