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esktop\MinnesotaStats\Twins\RosterSituation\"/>
    </mc:Choice>
  </mc:AlternateContent>
  <xr:revisionPtr revIDLastSave="0" documentId="8_{2EBA4775-28B8-41CE-B3B5-89D9F3C55EFF}" xr6:coauthVersionLast="45" xr6:coauthVersionMax="45" xr10:uidLastSave="{00000000-0000-0000-0000-000000000000}"/>
  <bookViews>
    <workbookView xWindow="-5610" yWindow="5325" windowWidth="23925" windowHeight="12000" xr2:uid="{1FAEA05E-762C-43D5-BAB0-3846F782CA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0" i="1" l="1"/>
  <c r="D44" i="1" s="1"/>
  <c r="D29" i="1"/>
  <c r="M29" i="1"/>
  <c r="D45" i="1" l="1"/>
  <c r="D46" i="1"/>
  <c r="D43" i="1"/>
</calcChain>
</file>

<file path=xl/sharedStrings.xml><?xml version="1.0" encoding="utf-8"?>
<sst xmlns="http://schemas.openxmlformats.org/spreadsheetml/2006/main" count="118" uniqueCount="79">
  <si>
    <t>Name</t>
  </si>
  <si>
    <t>Contract</t>
  </si>
  <si>
    <t>Taylor Rogers</t>
  </si>
  <si>
    <t>Trevor May</t>
  </si>
  <si>
    <t>Pos</t>
  </si>
  <si>
    <t>2020 Pred Salary</t>
  </si>
  <si>
    <t>Sam Dyson</t>
  </si>
  <si>
    <t>Jose Berrios</t>
  </si>
  <si>
    <t>RP</t>
  </si>
  <si>
    <t>SP</t>
  </si>
  <si>
    <t>Miguel Sano</t>
  </si>
  <si>
    <t>Byron Buxton</t>
  </si>
  <si>
    <t>Eddie Rosario</t>
  </si>
  <si>
    <t>Ehire Adrianza</t>
  </si>
  <si>
    <t>C.J. Cron</t>
  </si>
  <si>
    <t>3B</t>
  </si>
  <si>
    <t>OF</t>
  </si>
  <si>
    <t>UTL</t>
  </si>
  <si>
    <t>1B</t>
  </si>
  <si>
    <t>Nelson Cruz</t>
  </si>
  <si>
    <t>DH</t>
  </si>
  <si>
    <t>Club Opt</t>
  </si>
  <si>
    <t>Matrin Perez</t>
  </si>
  <si>
    <t>ARB 2</t>
  </si>
  <si>
    <t>ARB 3</t>
  </si>
  <si>
    <t>ARB 4</t>
  </si>
  <si>
    <t>ARB 1</t>
  </si>
  <si>
    <t>Mitch Garver</t>
  </si>
  <si>
    <t>Luis Arraez</t>
  </si>
  <si>
    <t>C</t>
  </si>
  <si>
    <t>2B</t>
  </si>
  <si>
    <t>Pre-ARB</t>
  </si>
  <si>
    <t>Buyout</t>
  </si>
  <si>
    <t>Marwin Gonzalez</t>
  </si>
  <si>
    <t>2Y $21M</t>
  </si>
  <si>
    <t>Max Kepler</t>
  </si>
  <si>
    <t>5Y $35M</t>
  </si>
  <si>
    <t>Jorge Polanco</t>
  </si>
  <si>
    <t>SS</t>
  </si>
  <si>
    <t>5Y $25.75M</t>
  </si>
  <si>
    <t>Tyler Duffey</t>
  </si>
  <si>
    <t>Fernando Romero</t>
  </si>
  <si>
    <t xml:space="preserve">RP </t>
  </si>
  <si>
    <t>Brusdar Graterol</t>
  </si>
  <si>
    <t>SP/RP</t>
  </si>
  <si>
    <t>Randy Dobnak</t>
  </si>
  <si>
    <t>Zach Littell</t>
  </si>
  <si>
    <t>Devin Smeltzer</t>
  </si>
  <si>
    <t>Cody Stashak</t>
  </si>
  <si>
    <t>Willians Astudillo</t>
  </si>
  <si>
    <t>IF</t>
  </si>
  <si>
    <t>TOT</t>
  </si>
  <si>
    <t>Total</t>
  </si>
  <si>
    <t>W/O Perez &amp; Dyson</t>
  </si>
  <si>
    <t>With Perez &amp; Dyson</t>
  </si>
  <si>
    <t>25 Man Roster</t>
  </si>
  <si>
    <t>Free Agents</t>
  </si>
  <si>
    <t>Est 2020 Sal</t>
  </si>
  <si>
    <t>Pot Contract</t>
  </si>
  <si>
    <t>Gerrit Cole</t>
  </si>
  <si>
    <t>5Y $193M</t>
  </si>
  <si>
    <t>Zach Wheeler</t>
  </si>
  <si>
    <t>Jake Odorizzi</t>
  </si>
  <si>
    <t>3Y $65.6M</t>
  </si>
  <si>
    <t>4Y $92.9M</t>
  </si>
  <si>
    <t>Dallas Keuchel</t>
  </si>
  <si>
    <t>2Y $19.7M</t>
  </si>
  <si>
    <t>Madison Bumgarner</t>
  </si>
  <si>
    <t>3Y $46.5 M</t>
  </si>
  <si>
    <t>Brett Anderson</t>
  </si>
  <si>
    <t>Michael Pineda</t>
  </si>
  <si>
    <t>1Y $9M</t>
  </si>
  <si>
    <t>W Cole</t>
  </si>
  <si>
    <t>New Totals</t>
  </si>
  <si>
    <t>W Cole, Odo</t>
  </si>
  <si>
    <t>W Cole, Odo, Wheeler</t>
  </si>
  <si>
    <t>W Odo, Wheeler</t>
  </si>
  <si>
    <t>Rookie</t>
  </si>
  <si>
    <t>Arb Eligible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</si>
</sst>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6" fontId="0" fillId="0" borderId="0" xfId="0" applyNumberFormat="1"/>
    <xf numFmtId="0" fontId="1" fillId="2" borderId="0" xfId="1"/>
    <xf numFmtId="6" fontId="1" fillId="2" borderId="0" xfId="1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C2214-A783-4E1B-8FB1-9695FB708E76}">
  <dimension ref="A1:M46"/>
  <sheetViews>
    <sheetView tabSelected="1" topLeftCell="A18" workbookViewId="0">
      <selection activeCell="A33" sqref="A33:D40"/>
    </sheetView>
  </sheetViews>
  <sheetFormatPr defaultRowHeight="15" x14ac:dyDescent="0.25"/>
  <cols>
    <col min="1" max="1" width="17.28515625" customWidth="1"/>
    <col min="3" max="3" width="11.42578125" customWidth="1"/>
    <col min="4" max="4" width="16" customWidth="1"/>
  </cols>
  <sheetData>
    <row r="1" spans="1:8" x14ac:dyDescent="0.25">
      <c r="A1" t="s">
        <v>0</v>
      </c>
      <c r="B1" t="s">
        <v>4</v>
      </c>
      <c r="C1" t="s">
        <v>1</v>
      </c>
      <c r="D1" t="s">
        <v>5</v>
      </c>
      <c r="E1" t="s">
        <v>32</v>
      </c>
    </row>
    <row r="2" spans="1:8" x14ac:dyDescent="0.25">
      <c r="A2" s="2" t="s">
        <v>22</v>
      </c>
      <c r="B2" s="2" t="s">
        <v>9</v>
      </c>
      <c r="C2" s="2" t="s">
        <v>21</v>
      </c>
      <c r="D2" s="3">
        <v>7500000</v>
      </c>
      <c r="E2" s="3">
        <v>500000</v>
      </c>
    </row>
    <row r="3" spans="1:8" x14ac:dyDescent="0.25">
      <c r="A3" t="s">
        <v>7</v>
      </c>
      <c r="B3" t="s">
        <v>9</v>
      </c>
      <c r="C3" t="s">
        <v>26</v>
      </c>
      <c r="D3" s="1">
        <v>3700000</v>
      </c>
    </row>
    <row r="4" spans="1:8" x14ac:dyDescent="0.25">
      <c r="A4" t="s">
        <v>43</v>
      </c>
      <c r="B4" t="s">
        <v>44</v>
      </c>
      <c r="C4" t="s">
        <v>77</v>
      </c>
      <c r="D4" s="1">
        <v>600000</v>
      </c>
      <c r="H4" t="s">
        <v>78</v>
      </c>
    </row>
    <row r="5" spans="1:8" x14ac:dyDescent="0.25">
      <c r="A5" t="s">
        <v>45</v>
      </c>
      <c r="B5" t="s">
        <v>44</v>
      </c>
      <c r="D5" s="1">
        <v>600000</v>
      </c>
      <c r="H5">
        <v>9</v>
      </c>
    </row>
    <row r="6" spans="1:8" x14ac:dyDescent="0.25">
      <c r="A6" t="s">
        <v>47</v>
      </c>
      <c r="B6" t="s">
        <v>44</v>
      </c>
      <c r="D6" s="1">
        <v>600000</v>
      </c>
    </row>
    <row r="7" spans="1:8" x14ac:dyDescent="0.25">
      <c r="A7" t="s">
        <v>2</v>
      </c>
      <c r="B7" t="s">
        <v>8</v>
      </c>
      <c r="C7" t="s">
        <v>23</v>
      </c>
      <c r="D7" s="1">
        <v>4100000</v>
      </c>
    </row>
    <row r="8" spans="1:8" x14ac:dyDescent="0.25">
      <c r="A8" t="s">
        <v>3</v>
      </c>
      <c r="B8" t="s">
        <v>8</v>
      </c>
      <c r="C8" t="s">
        <v>24</v>
      </c>
      <c r="D8" s="1">
        <v>2100000</v>
      </c>
    </row>
    <row r="9" spans="1:8" x14ac:dyDescent="0.25">
      <c r="A9" s="2" t="s">
        <v>6</v>
      </c>
      <c r="B9" s="2" t="s">
        <v>8</v>
      </c>
      <c r="C9" s="2" t="s">
        <v>25</v>
      </c>
      <c r="D9" s="3">
        <v>6000000</v>
      </c>
    </row>
    <row r="10" spans="1:8" x14ac:dyDescent="0.25">
      <c r="A10" t="s">
        <v>40</v>
      </c>
      <c r="B10" t="s">
        <v>8</v>
      </c>
      <c r="C10" t="s">
        <v>26</v>
      </c>
      <c r="D10" s="1">
        <v>3650000</v>
      </c>
    </row>
    <row r="11" spans="1:8" x14ac:dyDescent="0.25">
      <c r="A11" t="s">
        <v>41</v>
      </c>
      <c r="B11" t="s">
        <v>42</v>
      </c>
      <c r="C11" t="s">
        <v>31</v>
      </c>
      <c r="D11" s="1">
        <v>600000</v>
      </c>
    </row>
    <row r="12" spans="1:8" x14ac:dyDescent="0.25">
      <c r="A12" t="s">
        <v>46</v>
      </c>
      <c r="B12" t="s">
        <v>8</v>
      </c>
      <c r="C12" t="s">
        <v>31</v>
      </c>
      <c r="D12" s="1">
        <v>600000</v>
      </c>
    </row>
    <row r="13" spans="1:8" x14ac:dyDescent="0.25">
      <c r="A13" t="s">
        <v>48</v>
      </c>
      <c r="B13" t="s">
        <v>8</v>
      </c>
      <c r="D13" s="1">
        <v>600000</v>
      </c>
    </row>
    <row r="14" spans="1:8" x14ac:dyDescent="0.25">
      <c r="A14" t="s">
        <v>27</v>
      </c>
      <c r="B14" t="s">
        <v>29</v>
      </c>
      <c r="C14" t="s">
        <v>31</v>
      </c>
      <c r="D14" s="1">
        <v>800000</v>
      </c>
    </row>
    <row r="15" spans="1:8" x14ac:dyDescent="0.25">
      <c r="A15" t="s">
        <v>49</v>
      </c>
      <c r="B15" t="s">
        <v>29</v>
      </c>
      <c r="C15" t="s">
        <v>31</v>
      </c>
      <c r="D15" s="1">
        <v>600000</v>
      </c>
    </row>
    <row r="16" spans="1:8" x14ac:dyDescent="0.25">
      <c r="A16" t="s">
        <v>14</v>
      </c>
      <c r="B16" t="s">
        <v>18</v>
      </c>
      <c r="C16" t="s">
        <v>24</v>
      </c>
      <c r="D16" s="1">
        <v>7300000</v>
      </c>
    </row>
    <row r="17" spans="1:13" x14ac:dyDescent="0.25">
      <c r="A17" t="s">
        <v>28</v>
      </c>
      <c r="B17" t="s">
        <v>30</v>
      </c>
      <c r="C17" t="s">
        <v>31</v>
      </c>
      <c r="D17" s="1">
        <v>600000</v>
      </c>
    </row>
    <row r="18" spans="1:13" x14ac:dyDescent="0.25">
      <c r="A18" t="s">
        <v>10</v>
      </c>
      <c r="B18" t="s">
        <v>15</v>
      </c>
      <c r="C18" t="s">
        <v>23</v>
      </c>
      <c r="D18" s="1">
        <v>5400000</v>
      </c>
    </row>
    <row r="19" spans="1:13" x14ac:dyDescent="0.25">
      <c r="A19" t="s">
        <v>37</v>
      </c>
      <c r="B19" t="s">
        <v>38</v>
      </c>
      <c r="C19" t="s">
        <v>39</v>
      </c>
      <c r="D19" s="1">
        <v>3833333</v>
      </c>
    </row>
    <row r="20" spans="1:13" x14ac:dyDescent="0.25">
      <c r="A20" t="s">
        <v>11</v>
      </c>
      <c r="B20" t="s">
        <v>16</v>
      </c>
      <c r="C20" t="s">
        <v>23</v>
      </c>
      <c r="D20" s="1">
        <v>3000000</v>
      </c>
    </row>
    <row r="21" spans="1:13" x14ac:dyDescent="0.25">
      <c r="A21" t="s">
        <v>12</v>
      </c>
      <c r="B21" t="s">
        <v>16</v>
      </c>
      <c r="C21" t="s">
        <v>23</v>
      </c>
      <c r="D21" s="1">
        <v>7000000</v>
      </c>
    </row>
    <row r="22" spans="1:13" x14ac:dyDescent="0.25">
      <c r="A22" t="s">
        <v>35</v>
      </c>
      <c r="B22" t="s">
        <v>16</v>
      </c>
      <c r="C22" t="s">
        <v>36</v>
      </c>
      <c r="D22" s="1">
        <v>6250000</v>
      </c>
    </row>
    <row r="23" spans="1:13" x14ac:dyDescent="0.25">
      <c r="A23" t="s">
        <v>13</v>
      </c>
      <c r="B23" t="s">
        <v>17</v>
      </c>
      <c r="C23" t="s">
        <v>25</v>
      </c>
      <c r="D23" s="1">
        <v>2000000</v>
      </c>
    </row>
    <row r="24" spans="1:13" x14ac:dyDescent="0.25">
      <c r="A24" t="s">
        <v>33</v>
      </c>
      <c r="B24" t="s">
        <v>17</v>
      </c>
      <c r="C24" t="s">
        <v>34</v>
      </c>
      <c r="D24" s="1">
        <v>9000000</v>
      </c>
    </row>
    <row r="25" spans="1:13" x14ac:dyDescent="0.25">
      <c r="A25" t="s">
        <v>19</v>
      </c>
      <c r="B25" t="s">
        <v>20</v>
      </c>
      <c r="C25" t="s">
        <v>21</v>
      </c>
      <c r="D25" s="1">
        <v>12000000</v>
      </c>
      <c r="E25" s="1">
        <v>300000</v>
      </c>
    </row>
    <row r="27" spans="1:13" x14ac:dyDescent="0.25">
      <c r="D27" s="1"/>
      <c r="H27" t="s">
        <v>55</v>
      </c>
    </row>
    <row r="28" spans="1:13" x14ac:dyDescent="0.25">
      <c r="D28" t="s">
        <v>52</v>
      </c>
      <c r="F28" t="s">
        <v>9</v>
      </c>
      <c r="G28" t="s">
        <v>8</v>
      </c>
      <c r="H28" t="s">
        <v>29</v>
      </c>
      <c r="I28" t="s">
        <v>50</v>
      </c>
      <c r="J28" t="s">
        <v>16</v>
      </c>
      <c r="K28" t="s">
        <v>20</v>
      </c>
      <c r="L28" t="s">
        <v>17</v>
      </c>
      <c r="M28" t="s">
        <v>51</v>
      </c>
    </row>
    <row r="29" spans="1:13" x14ac:dyDescent="0.25">
      <c r="A29" t="s">
        <v>54</v>
      </c>
      <c r="D29" s="1">
        <f>SUM(D2:D27)</f>
        <v>88433333</v>
      </c>
      <c r="F29">
        <v>2</v>
      </c>
      <c r="G29">
        <v>10</v>
      </c>
      <c r="H29">
        <v>2</v>
      </c>
      <c r="I29">
        <v>4</v>
      </c>
      <c r="J29">
        <v>3</v>
      </c>
      <c r="K29">
        <v>1</v>
      </c>
      <c r="L29">
        <v>2</v>
      </c>
      <c r="M29">
        <f>SUM(F29:L29)</f>
        <v>24</v>
      </c>
    </row>
    <row r="30" spans="1:13" x14ac:dyDescent="0.25">
      <c r="A30" t="s">
        <v>53</v>
      </c>
      <c r="D30" s="1">
        <f>SUM(D2:D27)-D2-D9+E2</f>
        <v>75433333</v>
      </c>
      <c r="F30">
        <v>1</v>
      </c>
      <c r="G30">
        <v>9</v>
      </c>
      <c r="H30">
        <v>2</v>
      </c>
      <c r="I30">
        <v>4</v>
      </c>
      <c r="J30">
        <v>3</v>
      </c>
      <c r="K30">
        <v>1</v>
      </c>
      <c r="L30">
        <v>2</v>
      </c>
      <c r="M30">
        <v>23</v>
      </c>
    </row>
    <row r="32" spans="1:13" x14ac:dyDescent="0.25">
      <c r="A32" t="s">
        <v>56</v>
      </c>
    </row>
    <row r="33" spans="1:4" x14ac:dyDescent="0.25">
      <c r="A33" t="s">
        <v>0</v>
      </c>
      <c r="B33" t="s">
        <v>4</v>
      </c>
      <c r="C33" t="s">
        <v>58</v>
      </c>
      <c r="D33" t="s">
        <v>57</v>
      </c>
    </row>
    <row r="34" spans="1:4" x14ac:dyDescent="0.25">
      <c r="A34" t="s">
        <v>59</v>
      </c>
      <c r="B34" t="s">
        <v>9</v>
      </c>
      <c r="C34" t="s">
        <v>60</v>
      </c>
      <c r="D34" s="1">
        <v>40700000</v>
      </c>
    </row>
    <row r="35" spans="1:4" x14ac:dyDescent="0.25">
      <c r="A35" t="s">
        <v>61</v>
      </c>
      <c r="B35" t="s">
        <v>9</v>
      </c>
      <c r="C35" t="s">
        <v>64</v>
      </c>
      <c r="D35" s="1">
        <v>25900000</v>
      </c>
    </row>
    <row r="36" spans="1:4" x14ac:dyDescent="0.25">
      <c r="A36" t="s">
        <v>62</v>
      </c>
      <c r="B36" t="s">
        <v>9</v>
      </c>
      <c r="C36" t="s">
        <v>63</v>
      </c>
      <c r="D36" s="1">
        <v>26300000</v>
      </c>
    </row>
    <row r="37" spans="1:4" x14ac:dyDescent="0.25">
      <c r="A37" t="s">
        <v>65</v>
      </c>
      <c r="B37" t="s">
        <v>9</v>
      </c>
      <c r="C37" t="s">
        <v>66</v>
      </c>
      <c r="D37" s="1">
        <v>11000000</v>
      </c>
    </row>
    <row r="38" spans="1:4" x14ac:dyDescent="0.25">
      <c r="A38" t="s">
        <v>67</v>
      </c>
      <c r="B38" t="s">
        <v>9</v>
      </c>
      <c r="C38" t="s">
        <v>68</v>
      </c>
      <c r="D38" s="1">
        <v>17600000</v>
      </c>
    </row>
    <row r="39" spans="1:4" x14ac:dyDescent="0.25">
      <c r="A39" t="s">
        <v>69</v>
      </c>
      <c r="B39" t="s">
        <v>9</v>
      </c>
      <c r="C39" t="s">
        <v>66</v>
      </c>
      <c r="D39" s="1">
        <v>11000000</v>
      </c>
    </row>
    <row r="40" spans="1:4" x14ac:dyDescent="0.25">
      <c r="A40" t="s">
        <v>70</v>
      </c>
      <c r="B40" t="s">
        <v>9</v>
      </c>
      <c r="C40" t="s">
        <v>71</v>
      </c>
      <c r="D40" s="1">
        <v>9000000</v>
      </c>
    </row>
    <row r="42" spans="1:4" x14ac:dyDescent="0.25">
      <c r="D42" t="s">
        <v>73</v>
      </c>
    </row>
    <row r="43" spans="1:4" x14ac:dyDescent="0.25">
      <c r="A43" t="s">
        <v>72</v>
      </c>
      <c r="D43" s="1">
        <f>D30+D34</f>
        <v>116133333</v>
      </c>
    </row>
    <row r="44" spans="1:4" x14ac:dyDescent="0.25">
      <c r="A44" t="s">
        <v>74</v>
      </c>
      <c r="D44" s="1">
        <f>D30+D34+D36</f>
        <v>142433333</v>
      </c>
    </row>
    <row r="45" spans="1:4" x14ac:dyDescent="0.25">
      <c r="A45" t="s">
        <v>75</v>
      </c>
      <c r="D45" s="1">
        <f>D30+D34+D35+D36</f>
        <v>168333333</v>
      </c>
    </row>
    <row r="46" spans="1:4" x14ac:dyDescent="0.25">
      <c r="A46" t="s">
        <v>76</v>
      </c>
      <c r="D46" s="1">
        <f>D30+D35+D36</f>
        <v>127633333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Maschino</dc:creator>
  <cp:lastModifiedBy>Jeremy Maschino</cp:lastModifiedBy>
  <dcterms:created xsi:type="dcterms:W3CDTF">2019-10-08T15:37:54Z</dcterms:created>
  <dcterms:modified xsi:type="dcterms:W3CDTF">2019-10-08T18:02:02Z</dcterms:modified>
</cp:coreProperties>
</file>