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slak\Documents\Nextcloud\Documents\PERSONAL\TS\Electrology\"/>
    </mc:Choice>
  </mc:AlternateContent>
  <xr:revisionPtr revIDLastSave="0" documentId="13_ncr:1_{C4AE93EE-B84C-48E8-8F7F-9052B2A048FE}" xr6:coauthVersionLast="45" xr6:coauthVersionMax="45" xr10:uidLastSave="{00000000-0000-0000-0000-000000000000}"/>
  <bookViews>
    <workbookView xWindow="-98" yWindow="-98" windowWidth="28996" windowHeight="15945" xr2:uid="{F9B02948-5E16-4838-8562-B04F68204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9" i="1" l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K6" i="1" l="1"/>
  <c r="G6" i="1"/>
  <c r="E4" i="1"/>
  <c r="G9" i="1"/>
  <c r="E18" i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E11" i="1"/>
  <c r="E12" i="1" s="1"/>
  <c r="E13" i="1" s="1"/>
  <c r="E14" i="1" s="1"/>
  <c r="E15" i="1" s="1"/>
  <c r="E16" i="1" s="1"/>
  <c r="E17" i="1" s="1"/>
  <c r="E10" i="1"/>
  <c r="F10" i="1" l="1"/>
  <c r="F11" i="1" l="1"/>
  <c r="G10" i="1"/>
  <c r="F12" i="1" l="1"/>
  <c r="G11" i="1"/>
  <c r="F13" i="1" l="1"/>
  <c r="G12" i="1"/>
  <c r="F14" i="1" l="1"/>
  <c r="G13" i="1"/>
  <c r="F15" i="1" l="1"/>
  <c r="G14" i="1"/>
  <c r="F16" i="1" l="1"/>
  <c r="G15" i="1"/>
  <c r="F17" i="1" l="1"/>
  <c r="G16" i="1"/>
  <c r="F18" i="1" l="1"/>
  <c r="G17" i="1"/>
  <c r="F19" i="1" l="1"/>
  <c r="G18" i="1"/>
  <c r="F20" i="1" l="1"/>
  <c r="G19" i="1"/>
  <c r="F21" i="1" l="1"/>
  <c r="G20" i="1"/>
  <c r="F22" i="1" l="1"/>
  <c r="G21" i="1"/>
  <c r="F23" i="1" l="1"/>
  <c r="G22" i="1"/>
  <c r="F24" i="1" l="1"/>
  <c r="G23" i="1"/>
  <c r="F25" i="1" l="1"/>
  <c r="G24" i="1"/>
  <c r="F26" i="1" l="1"/>
  <c r="G25" i="1"/>
  <c r="F27" i="1" l="1"/>
  <c r="G26" i="1"/>
  <c r="F28" i="1" l="1"/>
  <c r="G27" i="1"/>
  <c r="F29" i="1" l="1"/>
  <c r="G28" i="1"/>
  <c r="F30" i="1" l="1"/>
  <c r="G29" i="1"/>
  <c r="F31" i="1" l="1"/>
  <c r="G30" i="1"/>
  <c r="F32" i="1" l="1"/>
  <c r="G31" i="1"/>
  <c r="F33" i="1" l="1"/>
  <c r="G32" i="1"/>
  <c r="J9" i="1" l="1"/>
  <c r="G33" i="1"/>
  <c r="J10" i="1" l="1"/>
  <c r="K9" i="1"/>
  <c r="J11" i="1" l="1"/>
  <c r="K10" i="1"/>
  <c r="J12" i="1" l="1"/>
  <c r="K11" i="1"/>
  <c r="J13" i="1" l="1"/>
  <c r="K12" i="1"/>
  <c r="J14" i="1" l="1"/>
  <c r="K13" i="1"/>
  <c r="J15" i="1" l="1"/>
  <c r="K14" i="1"/>
  <c r="J16" i="1" l="1"/>
  <c r="K15" i="1"/>
  <c r="J17" i="1" l="1"/>
  <c r="K16" i="1"/>
  <c r="J18" i="1" l="1"/>
  <c r="K17" i="1"/>
  <c r="J19" i="1" l="1"/>
  <c r="K18" i="1"/>
  <c r="J20" i="1" l="1"/>
  <c r="K19" i="1"/>
  <c r="J21" i="1" l="1"/>
  <c r="K20" i="1"/>
  <c r="J22" i="1" l="1"/>
  <c r="K21" i="1"/>
  <c r="J23" i="1" l="1"/>
  <c r="K22" i="1"/>
  <c r="J24" i="1" l="1"/>
  <c r="K23" i="1"/>
  <c r="J25" i="1" l="1"/>
  <c r="K24" i="1"/>
  <c r="J26" i="1" l="1"/>
  <c r="K25" i="1"/>
  <c r="J27" i="1" l="1"/>
  <c r="K26" i="1"/>
  <c r="J28" i="1" l="1"/>
  <c r="K27" i="1"/>
  <c r="J29" i="1" l="1"/>
  <c r="K28" i="1"/>
  <c r="J30" i="1" l="1"/>
  <c r="K29" i="1"/>
  <c r="J31" i="1" l="1"/>
  <c r="K30" i="1"/>
  <c r="J32" i="1" l="1"/>
  <c r="K31" i="1"/>
  <c r="J33" i="1" l="1"/>
  <c r="K32" i="1"/>
  <c r="K33" i="1" l="1"/>
  <c r="N9" i="1"/>
  <c r="N10" i="1" l="1"/>
  <c r="O9" i="1"/>
  <c r="N11" i="1" l="1"/>
  <c r="O10" i="1"/>
  <c r="N12" i="1" l="1"/>
  <c r="O11" i="1"/>
  <c r="N13" i="1" l="1"/>
  <c r="O12" i="1"/>
  <c r="N14" i="1" l="1"/>
  <c r="O13" i="1"/>
  <c r="N15" i="1" l="1"/>
  <c r="O14" i="1"/>
  <c r="N16" i="1" l="1"/>
  <c r="O15" i="1"/>
  <c r="N17" i="1" l="1"/>
  <c r="O16" i="1"/>
  <c r="N18" i="1" l="1"/>
  <c r="O17" i="1"/>
  <c r="N19" i="1" l="1"/>
  <c r="O18" i="1"/>
  <c r="N20" i="1" l="1"/>
  <c r="O19" i="1"/>
  <c r="N21" i="1" l="1"/>
  <c r="O20" i="1"/>
  <c r="N22" i="1" l="1"/>
  <c r="O21" i="1"/>
  <c r="N23" i="1" l="1"/>
  <c r="O22" i="1"/>
  <c r="N24" i="1" l="1"/>
  <c r="O23" i="1"/>
  <c r="N25" i="1" l="1"/>
  <c r="O24" i="1"/>
  <c r="N26" i="1" l="1"/>
  <c r="O25" i="1"/>
  <c r="N27" i="1" l="1"/>
  <c r="O26" i="1"/>
  <c r="N28" i="1" l="1"/>
  <c r="O27" i="1"/>
  <c r="N29" i="1" l="1"/>
  <c r="O28" i="1"/>
  <c r="N30" i="1" l="1"/>
  <c r="O29" i="1"/>
  <c r="N31" i="1" l="1"/>
  <c r="O30" i="1"/>
  <c r="N32" i="1" l="1"/>
  <c r="O31" i="1"/>
  <c r="N33" i="1" l="1"/>
  <c r="O33" i="1" s="1"/>
  <c r="O32" i="1"/>
</calcChain>
</file>

<file path=xl/sharedStrings.xml><?xml version="1.0" encoding="utf-8"?>
<sst xmlns="http://schemas.openxmlformats.org/spreadsheetml/2006/main" count="17" uniqueCount="11">
  <si>
    <t>MONTH</t>
  </si>
  <si>
    <t>REMAINING</t>
  </si>
  <si>
    <t>HAIRS</t>
  </si>
  <si>
    <t>Hair Cycle (Months):</t>
  </si>
  <si>
    <t>Removed per Cycle:</t>
  </si>
  <si>
    <t>Calculated Monthly Rate</t>
  </si>
  <si>
    <t>INSTRUCTIONS:</t>
  </si>
  <si>
    <t>Only edit the cells outlined in RED.</t>
  </si>
  <si>
    <t>Kill Rate:</t>
  </si>
  <si>
    <t>Hair Cycle in Months:</t>
  </si>
  <si>
    <t>Starting Number of Hairs: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</si>
</sst>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2" applyNumberFormat="1" applyFont="1"/>
    <xf numFmtId="10" fontId="0" fillId="0" borderId="0" xfId="2" applyNumberFormat="1" applyFont="1"/>
    <xf numFmtId="0" fontId="0" fillId="2" borderId="0" xfId="0" applyFill="1"/>
    <xf numFmtId="164" fontId="0" fillId="2" borderId="0" xfId="2" applyNumberFormat="1" applyFont="1" applyFill="1"/>
    <xf numFmtId="10" fontId="0" fillId="2" borderId="0" xfId="2" applyNumberFormat="1" applyFont="1" applyFill="1"/>
    <xf numFmtId="0" fontId="2" fillId="2" borderId="0" xfId="0" applyFont="1" applyFill="1"/>
    <xf numFmtId="2" fontId="0" fillId="2" borderId="0" xfId="2" applyNumberFormat="1" applyFont="1" applyFill="1"/>
    <xf numFmtId="9" fontId="0" fillId="2" borderId="0" xfId="2" applyFont="1" applyFill="1"/>
    <xf numFmtId="0" fontId="0" fillId="2" borderId="0" xfId="0" applyFill="1" applyAlignment="1">
      <alignment horizontal="right"/>
    </xf>
    <xf numFmtId="9" fontId="0" fillId="3" borderId="1" xfId="2" applyFont="1" applyFill="1" applyBorder="1"/>
    <xf numFmtId="0" fontId="0" fillId="3" borderId="1" xfId="0" applyFill="1" applyBorder="1"/>
    <xf numFmtId="165" fontId="0" fillId="3" borderId="1" xfId="1" applyNumberFormat="1" applyFont="1" applyFill="1" applyBorder="1"/>
    <xf numFmtId="0" fontId="0" fillId="2" borderId="0" xfId="0" applyFill="1"/>
    <xf numFmtId="0" fontId="2" fillId="2" borderId="2" xfId="0" applyFont="1" applyFill="1" applyBorder="1" applyAlignment="1">
      <alignment horizontal="right"/>
    </xf>
    <xf numFmtId="164" fontId="2" fillId="2" borderId="2" xfId="2" applyNumberFormat="1" applyFont="1" applyFill="1" applyBorder="1" applyAlignment="1">
      <alignment horizontal="right"/>
    </xf>
    <xf numFmtId="0" fontId="0" fillId="2" borderId="2" xfId="0" applyFill="1" applyBorder="1"/>
    <xf numFmtId="164" fontId="0" fillId="2" borderId="2" xfId="2" applyNumberFormat="1" applyFont="1" applyFill="1" applyBorder="1"/>
    <xf numFmtId="165" fontId="0" fillId="2" borderId="2" xfId="1" applyNumberFormat="1" applyFont="1" applyFill="1" applyBorder="1"/>
    <xf numFmtId="10" fontId="2" fillId="2" borderId="2" xfId="2" applyNumberFormat="1" applyFont="1" applyFill="1" applyBorder="1" applyAlignment="1">
      <alignment horizontal="right"/>
    </xf>
    <xf numFmtId="10" fontId="0" fillId="2" borderId="2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9390-1F95-4A22-8B91-85207AF7354D}">
  <dimension ref="A1:P34"/>
  <sheetViews>
    <sheetView tabSelected="1" workbookViewId="0">
      <selection activeCell="E4" sqref="E4"/>
    </sheetView>
  </sheetViews>
  <sheetFormatPr defaultRowHeight="14.25" x14ac:dyDescent="0.45"/>
  <cols>
    <col min="1" max="1" width="21.59765625" bestFit="1" customWidth="1"/>
    <col min="2" max="2" width="9.86328125" bestFit="1" customWidth="1"/>
    <col min="3" max="3" width="11" customWidth="1"/>
    <col min="4" max="4" width="9.73046875" bestFit="1" customWidth="1"/>
    <col min="5" max="5" width="11.73046875" bestFit="1" customWidth="1"/>
    <col min="6" max="6" width="10.3984375" style="1" bestFit="1" customWidth="1"/>
    <col min="7" max="7" width="9.86328125" style="1" bestFit="1" customWidth="1"/>
    <col min="10" max="10" width="10.3984375" style="2" bestFit="1" customWidth="1"/>
    <col min="14" max="14" width="10.3984375" bestFit="1" customWidth="1"/>
  </cols>
  <sheetData>
    <row r="1" spans="1:16" x14ac:dyDescent="0.45">
      <c r="A1" s="3" t="s">
        <v>6</v>
      </c>
      <c r="B1" s="13" t="s">
        <v>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3"/>
      <c r="N1" s="5"/>
      <c r="O1" s="3"/>
      <c r="P1" s="3"/>
    </row>
    <row r="2" spans="1:16" ht="14.65" thickBot="1" x14ac:dyDescent="0.5">
      <c r="A2" s="3"/>
      <c r="B2" s="3"/>
      <c r="C2" s="3"/>
      <c r="D2" s="3"/>
      <c r="E2" s="3"/>
      <c r="F2" s="4"/>
      <c r="G2" s="4"/>
      <c r="H2" s="3"/>
      <c r="I2" s="3"/>
      <c r="J2" s="5"/>
      <c r="K2" s="3"/>
      <c r="L2" s="3"/>
      <c r="M2" s="3"/>
      <c r="N2" s="5"/>
      <c r="O2" s="3"/>
      <c r="P2" s="3"/>
    </row>
    <row r="3" spans="1:16" ht="14.65" thickBot="1" x14ac:dyDescent="0.5">
      <c r="A3" s="6" t="s">
        <v>8</v>
      </c>
      <c r="B3" s="10">
        <v>0.75</v>
      </c>
      <c r="C3" s="3"/>
      <c r="D3" s="3"/>
      <c r="E3" s="13" t="s">
        <v>5</v>
      </c>
      <c r="F3" s="13"/>
      <c r="G3" s="4"/>
      <c r="H3" s="3"/>
      <c r="I3" s="3"/>
      <c r="J3" s="5"/>
      <c r="K3" s="3"/>
      <c r="L3" s="3"/>
      <c r="M3" s="3"/>
      <c r="N3" s="5"/>
      <c r="O3" s="3"/>
      <c r="P3" s="3"/>
    </row>
    <row r="4" spans="1:16" ht="14.65" thickBot="1" x14ac:dyDescent="0.5">
      <c r="A4" s="6" t="s">
        <v>9</v>
      </c>
      <c r="B4" s="11">
        <v>9</v>
      </c>
      <c r="C4" s="3"/>
      <c r="D4" s="3"/>
      <c r="E4" s="3">
        <f>(1-B3)^(1/B4)</f>
        <v>0.85724398285307279</v>
      </c>
      <c r="F4" s="4"/>
      <c r="G4" s="4"/>
      <c r="H4" s="3"/>
      <c r="I4" s="3"/>
      <c r="J4" s="5"/>
      <c r="K4" s="3"/>
      <c r="L4" s="3"/>
      <c r="M4" s="3"/>
      <c r="N4" s="5"/>
      <c r="O4" s="3"/>
      <c r="P4" s="3"/>
    </row>
    <row r="5" spans="1:16" ht="14.65" thickBot="1" x14ac:dyDescent="0.5">
      <c r="A5" s="6" t="s">
        <v>10</v>
      </c>
      <c r="B5" s="12">
        <v>15000</v>
      </c>
      <c r="C5" s="3"/>
      <c r="D5" s="3"/>
      <c r="E5" s="3"/>
      <c r="F5" s="4"/>
      <c r="G5" s="4"/>
      <c r="H5" s="3"/>
      <c r="I5" s="3"/>
      <c r="J5" s="5"/>
      <c r="K5" s="3"/>
      <c r="L5" s="3"/>
      <c r="M5" s="3"/>
      <c r="N5" s="5"/>
      <c r="O5" s="3"/>
      <c r="P5" s="3"/>
    </row>
    <row r="6" spans="1:16" x14ac:dyDescent="0.45">
      <c r="A6" s="3"/>
      <c r="B6" s="3"/>
      <c r="C6" s="3"/>
      <c r="D6" s="3"/>
      <c r="E6" s="6" t="s">
        <v>3</v>
      </c>
      <c r="F6" s="4"/>
      <c r="G6" s="7">
        <f>B4</f>
        <v>9</v>
      </c>
      <c r="H6" s="3"/>
      <c r="I6" s="6" t="s">
        <v>4</v>
      </c>
      <c r="J6" s="5"/>
      <c r="K6" s="8">
        <f>B3</f>
        <v>0.75</v>
      </c>
      <c r="L6" s="3"/>
      <c r="M6" s="6"/>
      <c r="N6" s="5"/>
      <c r="O6" s="8"/>
      <c r="P6" s="3"/>
    </row>
    <row r="7" spans="1:16" ht="14.65" thickBot="1" x14ac:dyDescent="0.5">
      <c r="A7" s="3"/>
      <c r="B7" s="3"/>
      <c r="C7" s="3"/>
      <c r="D7" s="3"/>
      <c r="E7" s="3"/>
      <c r="F7" s="4"/>
      <c r="G7" s="4"/>
      <c r="H7" s="3"/>
      <c r="I7" s="3"/>
      <c r="J7" s="5"/>
      <c r="K7" s="3"/>
      <c r="L7" s="3"/>
      <c r="M7" s="3"/>
      <c r="N7" s="5"/>
      <c r="O7" s="3"/>
      <c r="P7" s="3"/>
    </row>
    <row r="8" spans="1:16" ht="14.65" thickBot="1" x14ac:dyDescent="0.5">
      <c r="A8" s="3"/>
      <c r="B8" s="3"/>
      <c r="C8" s="3"/>
      <c r="D8" s="3"/>
      <c r="E8" s="14" t="s">
        <v>0</v>
      </c>
      <c r="F8" s="15" t="s">
        <v>1</v>
      </c>
      <c r="G8" s="15" t="s">
        <v>2</v>
      </c>
      <c r="H8" s="9"/>
      <c r="I8" s="14" t="s">
        <v>0</v>
      </c>
      <c r="J8" s="19" t="s">
        <v>1</v>
      </c>
      <c r="K8" s="14" t="s">
        <v>2</v>
      </c>
      <c r="L8" s="3"/>
      <c r="M8" s="14" t="s">
        <v>0</v>
      </c>
      <c r="N8" s="19" t="s">
        <v>1</v>
      </c>
      <c r="O8" s="14" t="s">
        <v>2</v>
      </c>
      <c r="P8" s="3"/>
    </row>
    <row r="9" spans="1:16" ht="14.65" thickBot="1" x14ac:dyDescent="0.5">
      <c r="A9" s="3"/>
      <c r="B9" s="3"/>
      <c r="C9" s="8"/>
      <c r="D9" s="3"/>
      <c r="E9" s="16">
        <v>0</v>
      </c>
      <c r="F9" s="17">
        <v>1</v>
      </c>
      <c r="G9" s="18">
        <f>F9*$B$5</f>
        <v>15000</v>
      </c>
      <c r="H9" s="3"/>
      <c r="I9" s="16">
        <f>E33+1</f>
        <v>25</v>
      </c>
      <c r="J9" s="20">
        <f>F33*E4</f>
        <v>2.1262343752724625E-2</v>
      </c>
      <c r="K9" s="18">
        <f t="shared" ref="K9:K33" si="0">J9*$B$5</f>
        <v>318.93515629086937</v>
      </c>
      <c r="L9" s="3"/>
      <c r="M9" s="16">
        <f>I33+1</f>
        <v>50</v>
      </c>
      <c r="N9" s="20">
        <f>J33*E4</f>
        <v>4.5208726185902773E-4</v>
      </c>
      <c r="O9" s="18">
        <f t="shared" ref="O9:O33" si="1">N9*$B$5</f>
        <v>6.7813089278854157</v>
      </c>
      <c r="P9" s="3"/>
    </row>
    <row r="10" spans="1:16" ht="14.65" thickBot="1" x14ac:dyDescent="0.5">
      <c r="A10" s="3"/>
      <c r="B10" s="3"/>
      <c r="C10" s="8"/>
      <c r="D10" s="3"/>
      <c r="E10" s="16">
        <f>E9+1</f>
        <v>1</v>
      </c>
      <c r="F10" s="17">
        <f>F9*E$4</f>
        <v>0.85724398285307279</v>
      </c>
      <c r="G10" s="18">
        <f t="shared" ref="G10:G33" si="2">F10*$B$5</f>
        <v>12858.659742796091</v>
      </c>
      <c r="H10" s="3"/>
      <c r="I10" s="16">
        <f>I9+1</f>
        <v>26</v>
      </c>
      <c r="J10" s="20">
        <f>J9*E$4</f>
        <v>1.8227016243376807E-2</v>
      </c>
      <c r="K10" s="18">
        <f t="shared" si="0"/>
        <v>273.4052436506521</v>
      </c>
      <c r="L10" s="3"/>
      <c r="M10" s="16">
        <f>M9+1</f>
        <v>51</v>
      </c>
      <c r="N10" s="20">
        <f>N9*E$4</f>
        <v>3.8754908495317302E-4</v>
      </c>
      <c r="O10" s="18">
        <f t="shared" si="1"/>
        <v>5.8132362742975952</v>
      </c>
      <c r="P10" s="3"/>
    </row>
    <row r="11" spans="1:16" ht="14.65" thickBot="1" x14ac:dyDescent="0.5">
      <c r="A11" s="3"/>
      <c r="B11" s="3"/>
      <c r="C11" s="8"/>
      <c r="D11" s="3"/>
      <c r="E11" s="16">
        <f t="shared" ref="E11:E17" si="3">E10+1</f>
        <v>2</v>
      </c>
      <c r="F11" s="17">
        <f t="shared" ref="F11:F33" si="4">F10*E$4</f>
        <v>0.73486724613779941</v>
      </c>
      <c r="G11" s="18">
        <f t="shared" si="2"/>
        <v>11023.008692066991</v>
      </c>
      <c r="H11" s="3"/>
      <c r="I11" s="16">
        <f t="shared" ref="I11:I33" si="5">I10+1</f>
        <v>27</v>
      </c>
      <c r="J11" s="20">
        <f t="shared" ref="J11:J33" si="6">J10*E$4</f>
        <v>1.5624999999999986E-2</v>
      </c>
      <c r="K11" s="18">
        <f t="shared" si="0"/>
        <v>234.3749999999998</v>
      </c>
      <c r="L11" s="3"/>
      <c r="M11" s="16">
        <f t="shared" ref="M11:M33" si="7">M10+1</f>
        <v>52</v>
      </c>
      <c r="N11" s="20">
        <f t="shared" ref="N11:N33" si="8">N10*E$4</f>
        <v>3.3222412113632189E-4</v>
      </c>
      <c r="O11" s="18">
        <f t="shared" si="1"/>
        <v>4.9833618170448286</v>
      </c>
      <c r="P11" s="3"/>
    </row>
    <row r="12" spans="1:16" ht="14.65" thickBot="1" x14ac:dyDescent="0.5">
      <c r="A12" s="3"/>
      <c r="B12" s="3"/>
      <c r="C12" s="8"/>
      <c r="D12" s="3"/>
      <c r="E12" s="16">
        <f t="shared" si="3"/>
        <v>3</v>
      </c>
      <c r="F12" s="17">
        <f t="shared" si="4"/>
        <v>0.6299605249474366</v>
      </c>
      <c r="G12" s="18">
        <f t="shared" si="2"/>
        <v>9449.4078742115489</v>
      </c>
      <c r="H12" s="3"/>
      <c r="I12" s="16">
        <f t="shared" si="5"/>
        <v>28</v>
      </c>
      <c r="J12" s="20">
        <f t="shared" si="6"/>
        <v>1.339443723207925E-2</v>
      </c>
      <c r="K12" s="18">
        <f t="shared" si="0"/>
        <v>200.91655848118876</v>
      </c>
      <c r="L12" s="3"/>
      <c r="M12" s="16">
        <f t="shared" si="7"/>
        <v>53</v>
      </c>
      <c r="N12" s="20">
        <f t="shared" si="8"/>
        <v>2.8479712880276228E-4</v>
      </c>
      <c r="O12" s="18">
        <f t="shared" si="1"/>
        <v>4.2719569320414346</v>
      </c>
      <c r="P12" s="3"/>
    </row>
    <row r="13" spans="1:16" ht="14.65" thickBot="1" x14ac:dyDescent="0.5">
      <c r="A13" s="3"/>
      <c r="B13" s="3"/>
      <c r="C13" s="8"/>
      <c r="D13" s="3"/>
      <c r="E13" s="16">
        <f t="shared" si="3"/>
        <v>4</v>
      </c>
      <c r="F13" s="17">
        <f t="shared" si="4"/>
        <v>0.54002986944615305</v>
      </c>
      <c r="G13" s="18">
        <f t="shared" si="2"/>
        <v>8100.4480416922961</v>
      </c>
      <c r="H13" s="3"/>
      <c r="I13" s="16">
        <f t="shared" si="5"/>
        <v>29</v>
      </c>
      <c r="J13" s="20">
        <f t="shared" si="6"/>
        <v>1.1482300720903105E-2</v>
      </c>
      <c r="K13" s="18">
        <f t="shared" si="0"/>
        <v>172.23451081354659</v>
      </c>
      <c r="L13" s="3"/>
      <c r="M13" s="16">
        <f t="shared" si="7"/>
        <v>54</v>
      </c>
      <c r="N13" s="20">
        <f t="shared" si="8"/>
        <v>2.4414062499999951E-4</v>
      </c>
      <c r="O13" s="18">
        <f t="shared" si="1"/>
        <v>3.6621093749999929</v>
      </c>
      <c r="P13" s="3"/>
    </row>
    <row r="14" spans="1:16" ht="14.65" thickBot="1" x14ac:dyDescent="0.5">
      <c r="A14" s="3"/>
      <c r="B14" s="3"/>
      <c r="C14" s="8"/>
      <c r="D14" s="3"/>
      <c r="E14" s="16">
        <f t="shared" si="3"/>
        <v>5</v>
      </c>
      <c r="F14" s="17">
        <f t="shared" si="4"/>
        <v>0.46293735614364517</v>
      </c>
      <c r="G14" s="18">
        <f t="shared" si="2"/>
        <v>6944.0603421546775</v>
      </c>
      <c r="H14" s="3"/>
      <c r="I14" s="16">
        <f t="shared" si="5"/>
        <v>30</v>
      </c>
      <c r="J14" s="20">
        <f t="shared" si="6"/>
        <v>9.8431332023036864E-3</v>
      </c>
      <c r="K14" s="18">
        <f t="shared" si="0"/>
        <v>147.64699803455531</v>
      </c>
      <c r="L14" s="3"/>
      <c r="M14" s="16">
        <f t="shared" si="7"/>
        <v>55</v>
      </c>
      <c r="N14" s="20">
        <f t="shared" si="8"/>
        <v>2.0928808175123807E-4</v>
      </c>
      <c r="O14" s="18">
        <f t="shared" si="1"/>
        <v>3.1393212262685712</v>
      </c>
      <c r="P14" s="3"/>
    </row>
    <row r="15" spans="1:16" ht="14.65" thickBot="1" x14ac:dyDescent="0.5">
      <c r="A15" s="3"/>
      <c r="B15" s="3"/>
      <c r="C15" s="8"/>
      <c r="D15" s="3"/>
      <c r="E15" s="16">
        <f t="shared" si="3"/>
        <v>6</v>
      </c>
      <c r="F15" s="17">
        <f t="shared" si="4"/>
        <v>0.39685026299204984</v>
      </c>
      <c r="G15" s="18">
        <f t="shared" si="2"/>
        <v>5952.7539448807474</v>
      </c>
      <c r="H15" s="3"/>
      <c r="I15" s="16">
        <f t="shared" si="5"/>
        <v>31</v>
      </c>
      <c r="J15" s="20">
        <f t="shared" si="6"/>
        <v>8.4379667100961328E-3</v>
      </c>
      <c r="K15" s="18">
        <f t="shared" si="0"/>
        <v>126.569500651442</v>
      </c>
      <c r="L15" s="3"/>
      <c r="M15" s="16">
        <f t="shared" si="7"/>
        <v>56</v>
      </c>
      <c r="N15" s="20">
        <f t="shared" si="8"/>
        <v>1.7941094876411083E-4</v>
      </c>
      <c r="O15" s="18">
        <f t="shared" si="1"/>
        <v>2.6911642314616624</v>
      </c>
      <c r="P15" s="3"/>
    </row>
    <row r="16" spans="1:16" ht="14.65" thickBot="1" x14ac:dyDescent="0.5">
      <c r="A16" s="3"/>
      <c r="B16" s="3"/>
      <c r="C16" s="8"/>
      <c r="D16" s="3"/>
      <c r="E16" s="16">
        <f t="shared" si="3"/>
        <v>7</v>
      </c>
      <c r="F16" s="17">
        <f t="shared" si="4"/>
        <v>0.34019750004359423</v>
      </c>
      <c r="G16" s="18">
        <f t="shared" si="2"/>
        <v>5102.9625006539136</v>
      </c>
      <c r="H16" s="3"/>
      <c r="I16" s="16">
        <f t="shared" si="5"/>
        <v>32</v>
      </c>
      <c r="J16" s="20">
        <f t="shared" si="6"/>
        <v>7.233396189744448E-3</v>
      </c>
      <c r="K16" s="18">
        <f t="shared" si="0"/>
        <v>108.50094284616672</v>
      </c>
      <c r="L16" s="3"/>
      <c r="M16" s="16">
        <f t="shared" si="7"/>
        <v>57</v>
      </c>
      <c r="N16" s="20">
        <f t="shared" si="8"/>
        <v>1.5379895628599494E-4</v>
      </c>
      <c r="O16" s="18">
        <f t="shared" si="1"/>
        <v>2.306984344289924</v>
      </c>
      <c r="P16" s="3"/>
    </row>
    <row r="17" spans="1:16" ht="14.65" thickBot="1" x14ac:dyDescent="0.5">
      <c r="A17" s="3"/>
      <c r="B17" s="3"/>
      <c r="C17" s="8"/>
      <c r="D17" s="3"/>
      <c r="E17" s="16">
        <f t="shared" si="3"/>
        <v>8</v>
      </c>
      <c r="F17" s="17">
        <f t="shared" si="4"/>
        <v>0.29163225989402913</v>
      </c>
      <c r="G17" s="18">
        <f t="shared" si="2"/>
        <v>4374.4838984104372</v>
      </c>
      <c r="H17" s="3"/>
      <c r="I17" s="16">
        <f t="shared" si="5"/>
        <v>33</v>
      </c>
      <c r="J17" s="20">
        <f t="shared" si="6"/>
        <v>6.2007853592507718E-3</v>
      </c>
      <c r="K17" s="18">
        <f t="shared" si="0"/>
        <v>93.011780388761579</v>
      </c>
      <c r="L17" s="3"/>
      <c r="M17" s="16">
        <f t="shared" si="7"/>
        <v>58</v>
      </c>
      <c r="N17" s="20">
        <f t="shared" si="8"/>
        <v>1.3184322984525194E-4</v>
      </c>
      <c r="O17" s="18">
        <f t="shared" si="1"/>
        <v>1.977648447678779</v>
      </c>
      <c r="P17" s="3"/>
    </row>
    <row r="18" spans="1:16" ht="14.65" thickBot="1" x14ac:dyDescent="0.5">
      <c r="A18" s="3"/>
      <c r="B18" s="3"/>
      <c r="C18" s="8"/>
      <c r="D18" s="3"/>
      <c r="E18" s="16">
        <f t="shared" ref="E18:E33" si="9">E17+1</f>
        <v>9</v>
      </c>
      <c r="F18" s="17">
        <f t="shared" si="4"/>
        <v>0.24999999999999997</v>
      </c>
      <c r="G18" s="18">
        <f t="shared" si="2"/>
        <v>3749.9999999999995</v>
      </c>
      <c r="H18" s="3"/>
      <c r="I18" s="16">
        <f t="shared" si="5"/>
        <v>34</v>
      </c>
      <c r="J18" s="20">
        <f t="shared" si="6"/>
        <v>5.3155859381811537E-3</v>
      </c>
      <c r="K18" s="18">
        <f t="shared" si="0"/>
        <v>79.7337890727173</v>
      </c>
      <c r="L18" s="3"/>
      <c r="M18" s="16">
        <f t="shared" si="7"/>
        <v>59</v>
      </c>
      <c r="N18" s="20">
        <f t="shared" si="8"/>
        <v>1.1302181546475689E-4</v>
      </c>
      <c r="O18" s="18">
        <f t="shared" si="1"/>
        <v>1.6953272319713535</v>
      </c>
      <c r="P18" s="3"/>
    </row>
    <row r="19" spans="1:16" ht="14.65" thickBot="1" x14ac:dyDescent="0.5">
      <c r="A19" s="3"/>
      <c r="B19" s="3"/>
      <c r="C19" s="8"/>
      <c r="D19" s="3"/>
      <c r="E19" s="16">
        <f t="shared" si="9"/>
        <v>10</v>
      </c>
      <c r="F19" s="17">
        <f t="shared" si="4"/>
        <v>0.21431099571326817</v>
      </c>
      <c r="G19" s="18">
        <f t="shared" si="2"/>
        <v>3214.6649356990224</v>
      </c>
      <c r="H19" s="3"/>
      <c r="I19" s="16">
        <f t="shared" si="5"/>
        <v>35</v>
      </c>
      <c r="J19" s="20">
        <f t="shared" si="6"/>
        <v>4.5567540608442E-3</v>
      </c>
      <c r="K19" s="18">
        <f t="shared" si="0"/>
        <v>68.351310912662996</v>
      </c>
      <c r="L19" s="3"/>
      <c r="M19" s="16">
        <f t="shared" si="7"/>
        <v>60</v>
      </c>
      <c r="N19" s="20">
        <f t="shared" si="8"/>
        <v>9.6887271238293215E-5</v>
      </c>
      <c r="O19" s="18">
        <f t="shared" si="1"/>
        <v>1.4533090685743981</v>
      </c>
      <c r="P19" s="3"/>
    </row>
    <row r="20" spans="1:16" ht="14.65" thickBot="1" x14ac:dyDescent="0.5">
      <c r="A20" s="3"/>
      <c r="B20" s="3"/>
      <c r="C20" s="3"/>
      <c r="D20" s="3"/>
      <c r="E20" s="16">
        <f t="shared" si="9"/>
        <v>11</v>
      </c>
      <c r="F20" s="17">
        <f t="shared" si="4"/>
        <v>0.18371681153444983</v>
      </c>
      <c r="G20" s="18">
        <f t="shared" si="2"/>
        <v>2755.7521730167473</v>
      </c>
      <c r="H20" s="3"/>
      <c r="I20" s="16">
        <f t="shared" si="5"/>
        <v>36</v>
      </c>
      <c r="J20" s="20">
        <f t="shared" si="6"/>
        <v>3.9062499999999952E-3</v>
      </c>
      <c r="K20" s="18">
        <f t="shared" si="0"/>
        <v>58.593749999999929</v>
      </c>
      <c r="L20" s="3"/>
      <c r="M20" s="16">
        <f t="shared" si="7"/>
        <v>61</v>
      </c>
      <c r="N20" s="20">
        <f t="shared" si="8"/>
        <v>8.3056030284080445E-5</v>
      </c>
      <c r="O20" s="18">
        <f t="shared" si="1"/>
        <v>1.2458404542612067</v>
      </c>
      <c r="P20" s="3"/>
    </row>
    <row r="21" spans="1:16" ht="14.65" thickBot="1" x14ac:dyDescent="0.5">
      <c r="A21" s="3"/>
      <c r="B21" s="3"/>
      <c r="C21" s="3"/>
      <c r="D21" s="3"/>
      <c r="E21" s="16">
        <f t="shared" si="9"/>
        <v>12</v>
      </c>
      <c r="F21" s="17">
        <f t="shared" si="4"/>
        <v>0.15749013123685912</v>
      </c>
      <c r="G21" s="18">
        <f t="shared" si="2"/>
        <v>2362.3519685528868</v>
      </c>
      <c r="H21" s="3"/>
      <c r="I21" s="16">
        <f t="shared" si="5"/>
        <v>37</v>
      </c>
      <c r="J21" s="20">
        <f t="shared" si="6"/>
        <v>3.3486093080198117E-3</v>
      </c>
      <c r="K21" s="18">
        <f t="shared" si="0"/>
        <v>50.229139620297175</v>
      </c>
      <c r="L21" s="3"/>
      <c r="M21" s="16">
        <f t="shared" si="7"/>
        <v>62</v>
      </c>
      <c r="N21" s="20">
        <f t="shared" si="8"/>
        <v>7.1199282200690557E-5</v>
      </c>
      <c r="O21" s="18">
        <f t="shared" si="1"/>
        <v>1.0679892330103584</v>
      </c>
      <c r="P21" s="3"/>
    </row>
    <row r="22" spans="1:16" ht="14.65" thickBot="1" x14ac:dyDescent="0.5">
      <c r="A22" s="3"/>
      <c r="B22" s="3"/>
      <c r="C22" s="3"/>
      <c r="D22" s="3"/>
      <c r="E22" s="16">
        <f t="shared" si="9"/>
        <v>13</v>
      </c>
      <c r="F22" s="17">
        <f t="shared" si="4"/>
        <v>0.13500746736153824</v>
      </c>
      <c r="G22" s="18">
        <f t="shared" si="2"/>
        <v>2025.1120104230736</v>
      </c>
      <c r="H22" s="3"/>
      <c r="I22" s="16">
        <f t="shared" si="5"/>
        <v>38</v>
      </c>
      <c r="J22" s="20">
        <f t="shared" si="6"/>
        <v>2.8705751802257755E-3</v>
      </c>
      <c r="K22" s="18">
        <f t="shared" si="0"/>
        <v>43.058627703386634</v>
      </c>
      <c r="L22" s="3"/>
      <c r="M22" s="16">
        <f t="shared" si="7"/>
        <v>63</v>
      </c>
      <c r="N22" s="20">
        <f t="shared" si="8"/>
        <v>6.1035156249999864E-5</v>
      </c>
      <c r="O22" s="18">
        <f t="shared" si="1"/>
        <v>0.915527343749998</v>
      </c>
      <c r="P22" s="3"/>
    </row>
    <row r="23" spans="1:16" ht="14.65" thickBot="1" x14ac:dyDescent="0.5">
      <c r="A23" s="3"/>
      <c r="B23" s="3"/>
      <c r="C23" s="3"/>
      <c r="D23" s="3"/>
      <c r="E23" s="16">
        <f t="shared" si="9"/>
        <v>14</v>
      </c>
      <c r="F23" s="17">
        <f t="shared" si="4"/>
        <v>0.11573433903591127</v>
      </c>
      <c r="G23" s="18">
        <f t="shared" si="2"/>
        <v>1736.0150855386689</v>
      </c>
      <c r="H23" s="3"/>
      <c r="I23" s="16">
        <f t="shared" si="5"/>
        <v>39</v>
      </c>
      <c r="J23" s="20">
        <f t="shared" si="6"/>
        <v>2.4607833005759212E-3</v>
      </c>
      <c r="K23" s="18">
        <f t="shared" si="0"/>
        <v>36.91174950863882</v>
      </c>
      <c r="L23" s="3"/>
      <c r="M23" s="16">
        <f t="shared" si="7"/>
        <v>64</v>
      </c>
      <c r="N23" s="20">
        <f t="shared" si="8"/>
        <v>5.2322020437809504E-5</v>
      </c>
      <c r="O23" s="18">
        <f t="shared" si="1"/>
        <v>0.78483030656714259</v>
      </c>
      <c r="P23" s="3"/>
    </row>
    <row r="24" spans="1:16" ht="14.65" thickBot="1" x14ac:dyDescent="0.5">
      <c r="A24" s="3"/>
      <c r="B24" s="3"/>
      <c r="C24" s="3"/>
      <c r="D24" s="3"/>
      <c r="E24" s="16">
        <f t="shared" si="9"/>
        <v>15</v>
      </c>
      <c r="F24" s="17">
        <f t="shared" si="4"/>
        <v>9.9212565748012432E-2</v>
      </c>
      <c r="G24" s="18">
        <f t="shared" si="2"/>
        <v>1488.1884862201864</v>
      </c>
      <c r="H24" s="3"/>
      <c r="I24" s="16">
        <f t="shared" si="5"/>
        <v>40</v>
      </c>
      <c r="J24" s="20">
        <f t="shared" si="6"/>
        <v>2.1094916775240328E-3</v>
      </c>
      <c r="K24" s="18">
        <f t="shared" si="0"/>
        <v>31.642375162860493</v>
      </c>
      <c r="L24" s="3"/>
      <c r="M24" s="16">
        <f t="shared" si="7"/>
        <v>65</v>
      </c>
      <c r="N24" s="20">
        <f t="shared" si="8"/>
        <v>4.4852737191027695E-5</v>
      </c>
      <c r="O24" s="18">
        <f t="shared" si="1"/>
        <v>0.67279105786541538</v>
      </c>
      <c r="P24" s="3"/>
    </row>
    <row r="25" spans="1:16" ht="14.65" thickBot="1" x14ac:dyDescent="0.5">
      <c r="A25" s="3"/>
      <c r="B25" s="3"/>
      <c r="C25" s="3"/>
      <c r="D25" s="3"/>
      <c r="E25" s="16">
        <f t="shared" si="9"/>
        <v>16</v>
      </c>
      <c r="F25" s="17">
        <f t="shared" si="4"/>
        <v>8.5049375010898529E-2</v>
      </c>
      <c r="G25" s="18">
        <f t="shared" si="2"/>
        <v>1275.7406251634779</v>
      </c>
      <c r="H25" s="3"/>
      <c r="I25" s="16">
        <f t="shared" si="5"/>
        <v>41</v>
      </c>
      <c r="J25" s="20">
        <f t="shared" si="6"/>
        <v>1.8083490474361118E-3</v>
      </c>
      <c r="K25" s="18">
        <f t="shared" si="0"/>
        <v>27.125235711541677</v>
      </c>
      <c r="L25" s="3"/>
      <c r="M25" s="16">
        <f t="shared" si="7"/>
        <v>66</v>
      </c>
      <c r="N25" s="20">
        <f t="shared" si="8"/>
        <v>3.8449739071498728E-5</v>
      </c>
      <c r="O25" s="18">
        <f t="shared" si="1"/>
        <v>0.5767460860724809</v>
      </c>
      <c r="P25" s="3"/>
    </row>
    <row r="26" spans="1:16" ht="14.65" thickBot="1" x14ac:dyDescent="0.5">
      <c r="A26" s="3"/>
      <c r="B26" s="3"/>
      <c r="C26" s="3"/>
      <c r="D26" s="3"/>
      <c r="E26" s="16">
        <f t="shared" si="9"/>
        <v>17</v>
      </c>
      <c r="F26" s="17">
        <f t="shared" si="4"/>
        <v>7.2908064973507256E-2</v>
      </c>
      <c r="G26" s="18">
        <f t="shared" si="2"/>
        <v>1093.6209746026088</v>
      </c>
      <c r="H26" s="3"/>
      <c r="I26" s="16">
        <f t="shared" si="5"/>
        <v>42</v>
      </c>
      <c r="J26" s="20">
        <f t="shared" si="6"/>
        <v>1.5501963398126927E-3</v>
      </c>
      <c r="K26" s="18">
        <f t="shared" si="0"/>
        <v>23.252945097190391</v>
      </c>
      <c r="L26" s="3"/>
      <c r="M26" s="16">
        <f t="shared" si="7"/>
        <v>67</v>
      </c>
      <c r="N26" s="20">
        <f t="shared" si="8"/>
        <v>3.2960807461312978E-5</v>
      </c>
      <c r="O26" s="18">
        <f t="shared" si="1"/>
        <v>0.4944121119196947</v>
      </c>
      <c r="P26" s="3"/>
    </row>
    <row r="27" spans="1:16" ht="14.65" thickBot="1" x14ac:dyDescent="0.5">
      <c r="A27" s="3"/>
      <c r="B27" s="3"/>
      <c r="C27" s="3"/>
      <c r="D27" s="3"/>
      <c r="E27" s="16">
        <f t="shared" si="9"/>
        <v>18</v>
      </c>
      <c r="F27" s="17">
        <f t="shared" si="4"/>
        <v>6.2499999999999972E-2</v>
      </c>
      <c r="G27" s="18">
        <f t="shared" si="2"/>
        <v>937.49999999999955</v>
      </c>
      <c r="H27" s="3"/>
      <c r="I27" s="16">
        <f t="shared" si="5"/>
        <v>43</v>
      </c>
      <c r="J27" s="20">
        <f t="shared" si="6"/>
        <v>1.3288964845452882E-3</v>
      </c>
      <c r="K27" s="18">
        <f t="shared" si="0"/>
        <v>19.933447268179322</v>
      </c>
      <c r="L27" s="3"/>
      <c r="M27" s="16">
        <f t="shared" si="7"/>
        <v>68</v>
      </c>
      <c r="N27" s="20">
        <f t="shared" si="8"/>
        <v>2.8255453866189216E-5</v>
      </c>
      <c r="O27" s="18">
        <f t="shared" si="1"/>
        <v>0.42383180799283826</v>
      </c>
      <c r="P27" s="3"/>
    </row>
    <row r="28" spans="1:16" ht="14.65" thickBot="1" x14ac:dyDescent="0.5">
      <c r="A28" s="3"/>
      <c r="B28" s="3"/>
      <c r="C28" s="3"/>
      <c r="D28" s="3"/>
      <c r="E28" s="16">
        <f t="shared" si="9"/>
        <v>19</v>
      </c>
      <c r="F28" s="17">
        <f t="shared" si="4"/>
        <v>5.3577748928317029E-2</v>
      </c>
      <c r="G28" s="18">
        <f t="shared" si="2"/>
        <v>803.66623392475549</v>
      </c>
      <c r="H28" s="3"/>
      <c r="I28" s="16">
        <f t="shared" si="5"/>
        <v>44</v>
      </c>
      <c r="J28" s="20">
        <f t="shared" si="6"/>
        <v>1.1391885152110498E-3</v>
      </c>
      <c r="K28" s="18">
        <f t="shared" si="0"/>
        <v>17.087827728165745</v>
      </c>
      <c r="L28" s="3"/>
      <c r="M28" s="16">
        <f t="shared" si="7"/>
        <v>69</v>
      </c>
      <c r="N28" s="20">
        <f t="shared" si="8"/>
        <v>2.4221817809573297E-5</v>
      </c>
      <c r="O28" s="18">
        <f t="shared" si="1"/>
        <v>0.36332726714359947</v>
      </c>
      <c r="P28" s="3"/>
    </row>
    <row r="29" spans="1:16" ht="14.65" thickBot="1" x14ac:dyDescent="0.5">
      <c r="A29" s="3"/>
      <c r="B29" s="3"/>
      <c r="C29" s="3"/>
      <c r="D29" s="3"/>
      <c r="E29" s="16">
        <f t="shared" si="9"/>
        <v>20</v>
      </c>
      <c r="F29" s="17">
        <f t="shared" si="4"/>
        <v>4.5929202883612442E-2</v>
      </c>
      <c r="G29" s="18">
        <f t="shared" si="2"/>
        <v>688.9380432541866</v>
      </c>
      <c r="H29" s="3"/>
      <c r="I29" s="16">
        <f t="shared" si="5"/>
        <v>45</v>
      </c>
      <c r="J29" s="20">
        <f t="shared" si="6"/>
        <v>9.7656249999999859E-4</v>
      </c>
      <c r="K29" s="18">
        <f t="shared" si="0"/>
        <v>14.648437499999979</v>
      </c>
      <c r="L29" s="3"/>
      <c r="M29" s="16">
        <f t="shared" si="7"/>
        <v>70</v>
      </c>
      <c r="N29" s="20">
        <f t="shared" si="8"/>
        <v>2.0764007571020105E-5</v>
      </c>
      <c r="O29" s="18">
        <f t="shared" si="1"/>
        <v>0.31146011356530157</v>
      </c>
      <c r="P29" s="3"/>
    </row>
    <row r="30" spans="1:16" ht="14.65" thickBot="1" x14ac:dyDescent="0.5">
      <c r="A30" s="3"/>
      <c r="B30" s="3"/>
      <c r="C30" s="3"/>
      <c r="D30" s="3"/>
      <c r="E30" s="16">
        <f t="shared" si="9"/>
        <v>21</v>
      </c>
      <c r="F30" s="17">
        <f t="shared" si="4"/>
        <v>3.9372532809214766E-2</v>
      </c>
      <c r="G30" s="18">
        <f t="shared" si="2"/>
        <v>590.58799213822147</v>
      </c>
      <c r="H30" s="3"/>
      <c r="I30" s="16">
        <f t="shared" si="5"/>
        <v>46</v>
      </c>
      <c r="J30" s="20">
        <f t="shared" si="6"/>
        <v>8.3715232700495271E-4</v>
      </c>
      <c r="K30" s="18">
        <f t="shared" si="0"/>
        <v>12.55728490507429</v>
      </c>
      <c r="L30" s="3"/>
      <c r="M30" s="16">
        <f t="shared" si="7"/>
        <v>71</v>
      </c>
      <c r="N30" s="20">
        <f t="shared" si="8"/>
        <v>1.7799820550172633E-5</v>
      </c>
      <c r="O30" s="18">
        <f t="shared" si="1"/>
        <v>0.26699730825258949</v>
      </c>
      <c r="P30" s="3"/>
    </row>
    <row r="31" spans="1:16" ht="14.65" thickBot="1" x14ac:dyDescent="0.5">
      <c r="A31" s="3"/>
      <c r="B31" s="3"/>
      <c r="C31" s="3"/>
      <c r="D31" s="3"/>
      <c r="E31" s="16">
        <f t="shared" si="9"/>
        <v>22</v>
      </c>
      <c r="F31" s="17">
        <f t="shared" si="4"/>
        <v>3.3751866840384552E-2</v>
      </c>
      <c r="G31" s="18">
        <f t="shared" si="2"/>
        <v>506.27800260576828</v>
      </c>
      <c r="H31" s="3"/>
      <c r="I31" s="16">
        <f t="shared" si="5"/>
        <v>47</v>
      </c>
      <c r="J31" s="20">
        <f t="shared" si="6"/>
        <v>7.1764379505644365E-4</v>
      </c>
      <c r="K31" s="18">
        <f t="shared" si="0"/>
        <v>10.764656925846655</v>
      </c>
      <c r="L31" s="3"/>
      <c r="M31" s="16">
        <f t="shared" si="7"/>
        <v>72</v>
      </c>
      <c r="N31" s="20">
        <f t="shared" si="8"/>
        <v>1.5258789062499961E-5</v>
      </c>
      <c r="O31" s="18">
        <f t="shared" si="1"/>
        <v>0.22888183593749942</v>
      </c>
      <c r="P31" s="3"/>
    </row>
    <row r="32" spans="1:16" ht="14.65" thickBot="1" x14ac:dyDescent="0.5">
      <c r="A32" s="3"/>
      <c r="B32" s="3"/>
      <c r="C32" s="3"/>
      <c r="D32" s="3"/>
      <c r="E32" s="16">
        <f t="shared" si="9"/>
        <v>23</v>
      </c>
      <c r="F32" s="17">
        <f t="shared" si="4"/>
        <v>2.8933584758977809E-2</v>
      </c>
      <c r="G32" s="18">
        <f t="shared" si="2"/>
        <v>434.00377138466712</v>
      </c>
      <c r="H32" s="3"/>
      <c r="I32" s="16">
        <f t="shared" si="5"/>
        <v>48</v>
      </c>
      <c r="J32" s="20">
        <f t="shared" si="6"/>
        <v>6.1519582514398007E-4</v>
      </c>
      <c r="K32" s="18">
        <f t="shared" si="0"/>
        <v>9.2279373771597015</v>
      </c>
      <c r="L32" s="3"/>
      <c r="M32" s="16">
        <f t="shared" si="7"/>
        <v>73</v>
      </c>
      <c r="N32" s="20">
        <f t="shared" si="8"/>
        <v>1.3080505109452371E-5</v>
      </c>
      <c r="O32" s="18">
        <f t="shared" si="1"/>
        <v>0.19620757664178556</v>
      </c>
      <c r="P32" s="3"/>
    </row>
    <row r="33" spans="1:16" ht="14.65" thickBot="1" x14ac:dyDescent="0.5">
      <c r="A33" s="3"/>
      <c r="B33" s="3"/>
      <c r="C33" s="3"/>
      <c r="D33" s="3"/>
      <c r="E33" s="16">
        <f t="shared" si="9"/>
        <v>24</v>
      </c>
      <c r="F33" s="17">
        <f t="shared" si="4"/>
        <v>2.4803141437003101E-2</v>
      </c>
      <c r="G33" s="18">
        <f t="shared" si="2"/>
        <v>372.04712155504654</v>
      </c>
      <c r="H33" s="3"/>
      <c r="I33" s="16">
        <f t="shared" si="5"/>
        <v>49</v>
      </c>
      <c r="J33" s="20">
        <f t="shared" si="6"/>
        <v>5.2737291938100798E-4</v>
      </c>
      <c r="K33" s="18">
        <f t="shared" si="0"/>
        <v>7.9105937907151196</v>
      </c>
      <c r="L33" s="3"/>
      <c r="M33" s="16">
        <f t="shared" si="7"/>
        <v>74</v>
      </c>
      <c r="N33" s="20">
        <f t="shared" si="8"/>
        <v>1.1213184297756919E-5</v>
      </c>
      <c r="O33" s="18">
        <f t="shared" si="1"/>
        <v>0.16819776446635379</v>
      </c>
      <c r="P33" s="3"/>
    </row>
    <row r="34" spans="1:16" x14ac:dyDescent="0.45">
      <c r="A34" s="3"/>
      <c r="B34" s="3"/>
      <c r="C34" s="3"/>
      <c r="D34" s="3"/>
      <c r="E34" s="3"/>
      <c r="F34" s="4"/>
      <c r="G34" s="4"/>
      <c r="H34" s="3"/>
      <c r="I34" s="3"/>
      <c r="J34" s="5"/>
      <c r="K34" s="3"/>
      <c r="L34" s="3"/>
      <c r="M34" s="3"/>
      <c r="N34" s="5"/>
      <c r="O34" s="3"/>
      <c r="P34" s="3"/>
    </row>
  </sheetData>
  <mergeCells count="2">
    <mergeCell ref="E3:F3"/>
    <mergeCell ref="B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Joelle Maslak</dc:creator>
  <cp:lastModifiedBy>Joelle Maslak</cp:lastModifiedBy>
  <dcterms:created xsi:type="dcterms:W3CDTF">2019-11-30T07:21:56Z</dcterms:created>
  <dcterms:modified xsi:type="dcterms:W3CDTF">2019-11-30T16:50:16Z</dcterms:modified>
</cp:coreProperties>
</file>