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0DAEAC5A-EA25-4764-888C-19F04196D1C9}" xr6:coauthVersionLast="47" xr6:coauthVersionMax="47" xr10:uidLastSave="{00000000-0000-0000-0000-000000000000}"/>
  <bookViews>
    <workbookView xWindow="-108" yWindow="-108" windowWidth="23256" windowHeight="12456" xr2:uid="{953EE27E-DA74-44E2-9081-D2C0DF775A24}"/>
  </bookViews>
  <sheets>
    <sheet name="DASHBOARD" sheetId="3" r:id="rId1"/>
    <sheet name="PIVOT TABLES" sheetId="1" r:id="rId2"/>
    <sheet name="Employee Data" sheetId="2" r:id="rId3"/>
    <sheet name="helpers" sheetId="5" state="hidden" r:id="rId4"/>
  </sheets>
  <functionGroups builtInGroupCount="19"/>
  <definedNames>
    <definedName name="Slicer_Department1">#N/A</definedName>
    <definedName name="TotalHeadcount_KPI">GETPIVOTDATA("Employee ID",'PIVOT TABLES'!$B$4)</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2" l="1" a="1"/>
  <c r="Q3" i="2"/>
  <c r="Q4" i="2" a="1"/>
  <c r="Q4" i="2"/>
  <c r="Q5" i="2" a="1"/>
  <c r="Q5" i="2" s="1"/>
  <c r="Q6" i="2" a="1"/>
  <c r="Q6" i="2"/>
  <c r="Q7" i="2" a="1"/>
  <c r="Q7" i="2" s="1"/>
  <c r="Q8" i="2" a="1"/>
  <c r="Q8" i="2"/>
  <c r="Q9" i="2" a="1"/>
  <c r="Q9" i="2"/>
  <c r="Q10" i="2" a="1"/>
  <c r="Q10" i="2"/>
  <c r="Q11" i="2" a="1"/>
  <c r="Q11" i="2" s="1"/>
  <c r="Q12" i="2" a="1"/>
  <c r="Q12" i="2" s="1"/>
  <c r="Q13" i="2" a="1"/>
  <c r="Q13" i="2"/>
  <c r="Q14" i="2" a="1"/>
  <c r="Q14" i="2" s="1"/>
  <c r="Q15" i="2" a="1"/>
  <c r="Q15" i="2"/>
  <c r="Q16" i="2" a="1"/>
  <c r="Q16" i="2"/>
  <c r="Q17" i="2" a="1"/>
  <c r="Q17" i="2" s="1"/>
  <c r="Q18" i="2" a="1"/>
  <c r="Q18" i="2"/>
  <c r="Q19" i="2" a="1"/>
  <c r="Q19" i="2"/>
  <c r="Q20" i="2" a="1"/>
  <c r="Q20" i="2"/>
  <c r="Q21" i="2" a="1"/>
  <c r="Q21" i="2"/>
  <c r="Q22" i="2" a="1"/>
  <c r="Q22" i="2"/>
  <c r="Q23" i="2" a="1"/>
  <c r="Q23" i="2" s="1"/>
  <c r="Q24" i="2" a="1"/>
  <c r="Q24" i="2" s="1"/>
  <c r="Q25" i="2" a="1"/>
  <c r="Q25" i="2" s="1"/>
  <c r="Q26" i="2" a="1"/>
  <c r="Q26" i="2"/>
  <c r="Q27" i="2" a="1"/>
  <c r="Q27" i="2"/>
  <c r="Q28" i="2" a="1"/>
  <c r="Q28" i="2"/>
  <c r="Q29" i="2" a="1"/>
  <c r="Q29" i="2" s="1"/>
  <c r="Q30" i="2" a="1"/>
  <c r="Q30" i="2"/>
  <c r="Q31" i="2" a="1"/>
  <c r="Q31" i="2"/>
  <c r="Q32" i="2" a="1"/>
  <c r="Q32" i="2"/>
  <c r="Q33" i="2" a="1"/>
  <c r="Q33" i="2"/>
  <c r="Q34" i="2" a="1"/>
  <c r="Q34" i="2"/>
  <c r="Q35" i="2" a="1"/>
  <c r="Q35" i="2" s="1"/>
  <c r="Q36" i="2" a="1"/>
  <c r="Q36" i="2"/>
  <c r="Q37" i="2" a="1"/>
  <c r="Q37" i="2" s="1"/>
  <c r="Q38" i="2" a="1"/>
  <c r="Q38" i="2" s="1"/>
  <c r="Q39" i="2" a="1"/>
  <c r="Q39" i="2"/>
  <c r="Q40" i="2" a="1"/>
  <c r="Q40" i="2"/>
  <c r="Q41" i="2" a="1"/>
  <c r="Q41" i="2" s="1"/>
  <c r="Q42" i="2" a="1"/>
  <c r="Q42" i="2" s="1"/>
  <c r="Q43" i="2" a="1"/>
  <c r="Q43" i="2" s="1"/>
  <c r="Q44" i="2" a="1"/>
  <c r="Q44" i="2"/>
  <c r="Q45" i="2" a="1"/>
  <c r="Q45" i="2"/>
  <c r="Q46" i="2" a="1"/>
  <c r="Q46" i="2"/>
  <c r="Q47" i="2" a="1"/>
  <c r="Q47" i="2" s="1"/>
  <c r="Q48" i="2" a="1"/>
  <c r="Q48" i="2" s="1"/>
  <c r="Q49" i="2" a="1"/>
  <c r="Q49" i="2"/>
  <c r="Q50" i="2" a="1"/>
  <c r="Q50" i="2" s="1"/>
  <c r="Q51" i="2" a="1"/>
  <c r="Q51" i="2"/>
  <c r="Q52" i="2" a="1"/>
  <c r="Q52" i="2"/>
  <c r="Q53" i="2" a="1"/>
  <c r="Q53" i="2" s="1"/>
  <c r="Q54" i="2" a="1"/>
  <c r="Q54" i="2"/>
  <c r="Q55" i="2" a="1"/>
  <c r="Q55" i="2" s="1"/>
  <c r="Q56" i="2" a="1"/>
  <c r="Q56" i="2"/>
  <c r="Q57" i="2" a="1"/>
  <c r="Q57" i="2"/>
  <c r="Q58" i="2" a="1"/>
  <c r="Q58" i="2"/>
  <c r="Q59" i="2" a="1"/>
  <c r="Q59" i="2" s="1"/>
  <c r="Q60" i="2" a="1"/>
  <c r="Q60" i="2"/>
  <c r="Q61" i="2" a="1"/>
  <c r="Q61" i="2" s="1"/>
  <c r="Q62" i="2" a="1"/>
  <c r="Q62" i="2"/>
  <c r="Q63" i="2" a="1"/>
  <c r="Q63" i="2"/>
  <c r="Q64" i="2" a="1"/>
  <c r="Q64" i="2"/>
  <c r="Q65" i="2" a="1"/>
  <c r="Q65" i="2" s="1"/>
  <c r="Q66" i="2" a="1"/>
  <c r="Q66" i="2"/>
  <c r="Q67" i="2" a="1"/>
  <c r="Q67" i="2"/>
  <c r="Q68" i="2" a="1"/>
  <c r="Q68" i="2" s="1"/>
  <c r="Q69" i="2" a="1"/>
  <c r="Q69" i="2"/>
  <c r="Q70" i="2" a="1"/>
  <c r="Q70" i="2"/>
  <c r="Q71" i="2" a="1"/>
  <c r="Q71" i="2" s="1"/>
  <c r="Q72" i="2" a="1"/>
  <c r="Q72" i="2"/>
  <c r="Q73" i="2" a="1"/>
  <c r="Q73" i="2"/>
  <c r="Q74" i="2" a="1"/>
  <c r="Q74" i="2" s="1"/>
  <c r="Q75" i="2" a="1"/>
  <c r="Q75" i="2"/>
  <c r="Q76" i="2" a="1"/>
  <c r="Q76" i="2"/>
  <c r="Q77" i="2" a="1"/>
  <c r="Q77" i="2" s="1"/>
  <c r="Q78" i="2" a="1"/>
  <c r="Q78" i="2"/>
  <c r="Q79" i="2" a="1"/>
  <c r="Q79" i="2"/>
  <c r="Q80" i="2" a="1"/>
  <c r="Q80" i="2"/>
  <c r="Q81" i="2" a="1"/>
  <c r="Q81" i="2"/>
  <c r="Q82" i="2" a="1"/>
  <c r="Q82" i="2"/>
  <c r="Q83" i="2" a="1"/>
  <c r="Q83" i="2" s="1"/>
  <c r="Q84" i="2" a="1"/>
  <c r="Q84" i="2" s="1"/>
  <c r="Q85" i="2" a="1"/>
  <c r="Q85" i="2"/>
  <c r="Q86" i="2" a="1"/>
  <c r="Q86" i="2"/>
  <c r="Q87" i="2" a="1"/>
  <c r="Q87" i="2"/>
  <c r="Q88" i="2" a="1"/>
  <c r="Q88" i="2"/>
  <c r="Q89" i="2" a="1"/>
  <c r="Q89" i="2" s="1"/>
  <c r="Q90" i="2" a="1"/>
  <c r="Q90" i="2"/>
  <c r="Q91" i="2" a="1"/>
  <c r="Q91" i="2"/>
  <c r="Q92" i="2" a="1"/>
  <c r="Q92" i="2"/>
  <c r="Q93" i="2" a="1"/>
  <c r="Q93" i="2"/>
  <c r="Q94" i="2" a="1"/>
  <c r="Q94" i="2"/>
  <c r="Q95" i="2" a="1"/>
  <c r="Q95" i="2" s="1"/>
  <c r="Q96" i="2" a="1"/>
  <c r="Q96" i="2" s="1"/>
  <c r="Q97" i="2" a="1"/>
  <c r="Q97" i="2" s="1"/>
  <c r="Q98" i="2" a="1"/>
  <c r="Q98" i="2"/>
  <c r="Q99" i="2" a="1"/>
  <c r="Q99" i="2"/>
  <c r="Q100" i="2" a="1"/>
  <c r="Q100" i="2"/>
  <c r="Q101" i="2" a="1"/>
  <c r="Q101" i="2" s="1"/>
  <c r="Q102" i="2" a="1"/>
  <c r="Q102" i="2"/>
  <c r="Q103" i="2" a="1"/>
  <c r="Q103" i="2"/>
  <c r="Q104" i="2" a="1"/>
  <c r="Q104" i="2"/>
  <c r="Q105" i="2" a="1"/>
  <c r="Q105" i="2"/>
  <c r="Q106" i="2" a="1"/>
  <c r="Q106" i="2"/>
  <c r="Q107" i="2" a="1"/>
  <c r="Q107" i="2" s="1"/>
  <c r="Q108" i="2" a="1"/>
  <c r="Q108" i="2"/>
  <c r="Q109" i="2" a="1"/>
  <c r="Q109" i="2" s="1"/>
  <c r="Q110" i="2" a="1"/>
  <c r="Q110" i="2" s="1"/>
  <c r="Q111" i="2" a="1"/>
  <c r="Q111" i="2"/>
  <c r="Q112" i="2" a="1"/>
  <c r="Q112" i="2"/>
  <c r="Q113" i="2" a="1"/>
  <c r="Q113" i="2" s="1"/>
  <c r="Q114" i="2" a="1"/>
  <c r="Q114" i="2" s="1"/>
  <c r="Q115" i="2" a="1"/>
  <c r="Q115" i="2"/>
  <c r="Q116" i="2" a="1"/>
  <c r="Q116" i="2"/>
  <c r="Q117" i="2" a="1"/>
  <c r="Q117" i="2" s="1"/>
  <c r="Q118" i="2" a="1"/>
  <c r="Q118" i="2"/>
  <c r="Q119" i="2" a="1"/>
  <c r="Q119" i="2" s="1"/>
  <c r="Q120" i="2" a="1"/>
  <c r="Q120" i="2" s="1"/>
  <c r="Q121" i="2" a="1"/>
  <c r="Q121" i="2" s="1"/>
  <c r="Q122" i="2" a="1"/>
  <c r="Q122" i="2" s="1"/>
  <c r="Q123" i="2" a="1"/>
  <c r="Q123" i="2" s="1"/>
  <c r="Q124" i="2" a="1"/>
  <c r="Q124" i="2"/>
  <c r="Q125" i="2" a="1"/>
  <c r="Q125" i="2" s="1"/>
  <c r="Q126" i="2" a="1"/>
  <c r="Q126" i="2"/>
  <c r="Q127" i="2" a="1"/>
  <c r="Q127" i="2"/>
  <c r="Q128" i="2" a="1"/>
  <c r="Q128" i="2" s="1"/>
  <c r="Q129" i="2" a="1"/>
  <c r="Q129" i="2" s="1"/>
  <c r="Q130" i="2" a="1"/>
  <c r="Q130" i="2"/>
  <c r="Q131" i="2" a="1"/>
  <c r="Q131" i="2" s="1"/>
  <c r="Q132" i="2" a="1"/>
  <c r="Q132" i="2"/>
  <c r="Q133" i="2" a="1"/>
  <c r="Q133" i="2" s="1"/>
  <c r="Q134" i="2" a="1"/>
  <c r="Q134" i="2" s="1"/>
  <c r="Q135" i="2" a="1"/>
  <c r="Q135" i="2" s="1"/>
  <c r="Q136" i="2" a="1"/>
  <c r="Q136" i="2"/>
  <c r="Q137" i="2" a="1"/>
  <c r="Q137" i="2" s="1"/>
  <c r="Q138" i="2" a="1"/>
  <c r="Q138" i="2"/>
  <c r="Q139" i="2" a="1"/>
  <c r="Q139" i="2"/>
  <c r="Q140" i="2" a="1"/>
  <c r="Q140" i="2" s="1"/>
  <c r="Q141" i="2" a="1"/>
  <c r="Q141" i="2" s="1"/>
  <c r="Q142" i="2" a="1"/>
  <c r="Q142" i="2"/>
  <c r="Q143" i="2" a="1"/>
  <c r="Q143" i="2" s="1"/>
  <c r="Q144" i="2" a="1"/>
  <c r="Q144" i="2" s="1"/>
  <c r="Q145" i="2" a="1"/>
  <c r="Q145" i="2"/>
  <c r="Q146" i="2" a="1"/>
  <c r="Q146" i="2"/>
  <c r="Q147" i="2" a="1"/>
  <c r="Q147" i="2" s="1"/>
  <c r="Q148" i="2" a="1"/>
  <c r="Q148" i="2"/>
  <c r="Q149" i="2" a="1"/>
  <c r="Q149" i="2" s="1"/>
  <c r="Q150" i="2" a="1"/>
  <c r="Q150" i="2" s="1"/>
  <c r="Q151" i="2" a="1"/>
  <c r="Q151" i="2" s="1"/>
  <c r="Q152" i="2" a="1"/>
  <c r="Q152" i="2"/>
  <c r="Q153" i="2" a="1"/>
  <c r="Q153" i="2" s="1"/>
  <c r="Q154" i="2" a="1"/>
  <c r="Q154" i="2"/>
  <c r="Q155" i="2" a="1"/>
  <c r="Q155" i="2" s="1"/>
  <c r="Q156" i="2" a="1"/>
  <c r="Q156" i="2"/>
  <c r="Q157" i="2" a="1"/>
  <c r="Q157" i="2" s="1"/>
  <c r="Q158" i="2" a="1"/>
  <c r="Q158" i="2" s="1"/>
  <c r="Q159" i="2" a="1"/>
  <c r="Q159" i="2" s="1"/>
  <c r="Q160" i="2" a="1"/>
  <c r="Q160" i="2"/>
  <c r="Q161" i="2" a="1"/>
  <c r="Q161" i="2" s="1"/>
  <c r="Q162" i="2" a="1"/>
  <c r="Q162" i="2"/>
  <c r="Q163" i="2" a="1"/>
  <c r="Q163" i="2"/>
  <c r="Q164" i="2" a="1"/>
  <c r="Q164" i="2" s="1"/>
  <c r="Q165" i="2" a="1"/>
  <c r="Q165" i="2" s="1"/>
  <c r="Q166" i="2" a="1"/>
  <c r="Q166" i="2"/>
  <c r="Q167" i="2" a="1"/>
  <c r="Q167" i="2" s="1"/>
  <c r="Q168" i="2" a="1"/>
  <c r="Q168" i="2"/>
  <c r="Q169" i="2" a="1"/>
  <c r="Q169" i="2"/>
  <c r="Q170" i="2" a="1"/>
  <c r="Q170" i="2" s="1"/>
  <c r="Q171" i="2" a="1"/>
  <c r="Q171" i="2" s="1"/>
  <c r="Q172" i="2" a="1"/>
  <c r="Q172" i="2"/>
  <c r="Q173" i="2" a="1"/>
  <c r="Q173" i="2" s="1"/>
  <c r="Q174" i="2" a="1"/>
  <c r="Q174" i="2"/>
  <c r="Q175" i="2" a="1"/>
  <c r="Q175" i="2"/>
  <c r="Q176" i="2" a="1"/>
  <c r="Q176" i="2"/>
  <c r="Q177" i="2" a="1"/>
  <c r="Q177" i="2" s="1"/>
  <c r="Q178" i="2" a="1"/>
  <c r="Q178" i="2"/>
  <c r="Q179" i="2" a="1"/>
  <c r="Q179" i="2" s="1"/>
  <c r="Q180" i="2" a="1"/>
  <c r="Q180" i="2" s="1"/>
  <c r="Q181" i="2" a="1"/>
  <c r="Q181" i="2"/>
  <c r="Q182" i="2" a="1"/>
  <c r="Q182" i="2"/>
  <c r="Q183" i="2" a="1"/>
  <c r="Q183" i="2" s="1"/>
  <c r="Q184" i="2" a="1"/>
  <c r="Q184" i="2"/>
  <c r="Q185" i="2" a="1"/>
  <c r="Q185" i="2" s="1"/>
  <c r="Q186" i="2" a="1"/>
  <c r="Q186" i="2" s="1"/>
  <c r="Q187" i="2" a="1"/>
  <c r="Q187" i="2" s="1"/>
  <c r="Q188" i="2" a="1"/>
  <c r="Q188" i="2"/>
  <c r="Q189" i="2" a="1"/>
  <c r="Q189" i="2" s="1"/>
  <c r="Q190" i="2" a="1"/>
  <c r="Q190" i="2"/>
  <c r="Q191" i="2" a="1"/>
  <c r="Q191" i="2" s="1"/>
  <c r="Q192" i="2" a="1"/>
  <c r="Q192" i="2" s="1"/>
  <c r="Q193" i="2" a="1"/>
  <c r="Q193" i="2" s="1"/>
  <c r="Q194" i="2" a="1"/>
  <c r="Q194" i="2" s="1"/>
  <c r="Q195" i="2" a="1"/>
  <c r="Q195" i="2" s="1"/>
  <c r="Q196" i="2" a="1"/>
  <c r="Q196" i="2"/>
  <c r="Q197" i="2" a="1"/>
  <c r="Q197" i="2" s="1"/>
  <c r="Q198" i="2" a="1"/>
  <c r="Q198" i="2"/>
  <c r="Q199" i="2" a="1"/>
  <c r="Q199" i="2"/>
  <c r="Q200" i="2" a="1"/>
  <c r="Q200" i="2" s="1"/>
  <c r="Q201" i="2" a="1"/>
  <c r="Q201" i="2" s="1"/>
  <c r="Q202" i="2" a="1"/>
  <c r="Q202" i="2"/>
  <c r="Q203" i="2" a="1"/>
  <c r="Q203" i="2" s="1"/>
  <c r="Q204" i="2" a="1"/>
  <c r="Q204" i="2"/>
  <c r="Q205" i="2" a="1"/>
  <c r="Q205" i="2"/>
  <c r="Q206" i="2" a="1"/>
  <c r="Q206" i="2" s="1"/>
  <c r="Q207" i="2" a="1"/>
  <c r="Q207" i="2" s="1"/>
  <c r="Q208" i="2" a="1"/>
  <c r="Q208" i="2"/>
  <c r="Q209" i="2" a="1"/>
  <c r="Q209" i="2" s="1"/>
  <c r="Q210" i="2" a="1"/>
  <c r="Q210" i="2"/>
  <c r="Q211" i="2" a="1"/>
  <c r="Q211" i="2"/>
  <c r="Q212" i="2" a="1"/>
  <c r="Q212" i="2" s="1"/>
  <c r="Q213" i="2" a="1"/>
  <c r="Q213" i="2" s="1"/>
  <c r="Q214" i="2" a="1"/>
  <c r="Q214" i="2"/>
  <c r="Q215" i="2" a="1"/>
  <c r="Q215" i="2" s="1"/>
  <c r="Q216" i="2" a="1"/>
  <c r="Q216" i="2" s="1"/>
  <c r="Q217" i="2" a="1"/>
  <c r="Q217" i="2"/>
  <c r="Q218" i="2" a="1"/>
  <c r="Q218" i="2"/>
  <c r="Q219" i="2" a="1"/>
  <c r="Q219" i="2" s="1"/>
  <c r="Q220" i="2" a="1"/>
  <c r="Q220" i="2" s="1"/>
  <c r="Q221" i="2" a="1"/>
  <c r="Q221" i="2" s="1"/>
  <c r="Q222" i="2" a="1"/>
  <c r="Q222" i="2" s="1"/>
  <c r="Q223" i="2" a="1"/>
  <c r="Q223" i="2" s="1"/>
  <c r="Q224" i="2" a="1"/>
  <c r="Q224" i="2"/>
  <c r="Q225" i="2" a="1"/>
  <c r="Q225" i="2" s="1"/>
  <c r="Q226" i="2" a="1"/>
  <c r="Q226" i="2"/>
  <c r="Q227" i="2" a="1"/>
  <c r="Q227" i="2" s="1"/>
  <c r="Q228" i="2" a="1"/>
  <c r="Q228" i="2"/>
  <c r="Q229" i="2" a="1"/>
  <c r="Q229" i="2" s="1"/>
  <c r="Q230" i="2" a="1"/>
  <c r="Q230" i="2" s="1"/>
  <c r="Q231" i="2" a="1"/>
  <c r="Q231" i="2" s="1"/>
  <c r="Q232" i="2" a="1"/>
  <c r="Q232" i="2" s="1"/>
  <c r="Q233" i="2" a="1"/>
  <c r="Q233" i="2" s="1"/>
  <c r="Q234" i="2" a="1"/>
  <c r="Q234" i="2"/>
  <c r="Q235" i="2" a="1"/>
  <c r="Q235" i="2" s="1"/>
  <c r="Q236" i="2" a="1"/>
  <c r="Q236" i="2" s="1"/>
  <c r="Q237" i="2" a="1"/>
  <c r="Q237" i="2" s="1"/>
  <c r="Q238" i="2" a="1"/>
  <c r="Q238" i="2" s="1"/>
  <c r="Q239" i="2" a="1"/>
  <c r="Q239" i="2" s="1"/>
  <c r="Q240" i="2" a="1"/>
  <c r="Q240" i="2"/>
  <c r="Q241" i="2" a="1"/>
  <c r="Q241" i="2"/>
  <c r="Q242" i="2" a="1"/>
  <c r="Q242" i="2"/>
  <c r="Q243" i="2" a="1"/>
  <c r="Q243" i="2" s="1"/>
  <c r="Q244" i="2" a="1"/>
  <c r="Q244" i="2"/>
  <c r="Q245" i="2" a="1"/>
  <c r="Q245" i="2" s="1"/>
  <c r="Q246" i="2" a="1"/>
  <c r="Q246" i="2"/>
  <c r="Q247" i="2" a="1"/>
  <c r="Q247" i="2"/>
  <c r="Q248" i="2" a="1"/>
  <c r="Q248" i="2"/>
  <c r="Q249" i="2" a="1"/>
  <c r="Q249" i="2" s="1"/>
  <c r="Q250" i="2" a="1"/>
  <c r="Q250" i="2"/>
  <c r="Q251" i="2" a="1"/>
  <c r="Q251" i="2" s="1"/>
  <c r="Q252" i="2" a="1"/>
  <c r="Q252" i="2" s="1"/>
  <c r="Q253" i="2" a="1"/>
  <c r="Q253" i="2"/>
  <c r="Q254" i="2" a="1"/>
  <c r="Q254" i="2"/>
  <c r="Q255" i="2" a="1"/>
  <c r="Q255" i="2" s="1"/>
  <c r="Q256" i="2" a="1"/>
  <c r="Q256" i="2"/>
  <c r="Q257" i="2" a="1"/>
  <c r="Q257" i="2" s="1"/>
  <c r="Q258" i="2" a="1"/>
  <c r="Q258" i="2" s="1"/>
  <c r="Q259" i="2" a="1"/>
  <c r="Q259" i="2" s="1"/>
  <c r="Q260" i="2" a="1"/>
  <c r="Q260" i="2" s="1"/>
  <c r="Q261" i="2" a="1"/>
  <c r="Q261" i="2" s="1"/>
  <c r="Q262" i="2" a="1"/>
  <c r="Q262" i="2"/>
  <c r="Q263" i="2" a="1"/>
  <c r="Q263" i="2" s="1"/>
  <c r="Q264" i="2" a="1"/>
  <c r="Q264" i="2" s="1"/>
  <c r="Q265" i="2" a="1"/>
  <c r="Q265" i="2" s="1"/>
  <c r="Q266" i="2" a="1"/>
  <c r="Q266" i="2" s="1"/>
  <c r="Q267" i="2" a="1"/>
  <c r="Q267" i="2" s="1"/>
  <c r="Q268" i="2" a="1"/>
  <c r="Q268" i="2" s="1"/>
  <c r="Q269" i="2" a="1"/>
  <c r="Q269" i="2" s="1"/>
  <c r="Q270" i="2" a="1"/>
  <c r="Q270" i="2"/>
  <c r="Q271" i="2" a="1"/>
  <c r="Q271" i="2"/>
  <c r="Q272" i="2" a="1"/>
  <c r="Q272" i="2" s="1"/>
  <c r="Q273" i="2" a="1"/>
  <c r="Q273" i="2" s="1"/>
  <c r="Q274" i="2" a="1"/>
  <c r="Q274" i="2" s="1"/>
  <c r="Q275" i="2" a="1"/>
  <c r="Q275" i="2" s="1"/>
  <c r="Q276" i="2" a="1"/>
  <c r="Q276" i="2"/>
  <c r="Q277" i="2" a="1"/>
  <c r="Q277" i="2"/>
  <c r="Q278" i="2" a="1"/>
  <c r="Q278" i="2"/>
  <c r="Q279" i="2" a="1"/>
  <c r="Q279" i="2" s="1"/>
  <c r="Q280" i="2" a="1"/>
  <c r="Q280" i="2"/>
  <c r="Q281" i="2" a="1"/>
  <c r="Q281" i="2" s="1"/>
  <c r="Q282" i="2" a="1"/>
  <c r="Q282" i="2"/>
  <c r="Q283" i="2" a="1"/>
  <c r="Q283" i="2"/>
  <c r="Q284" i="2" a="1"/>
  <c r="Q284" i="2"/>
  <c r="Q285" i="2" a="1"/>
  <c r="Q285" i="2" s="1"/>
  <c r="Q286" i="2" a="1"/>
  <c r="Q286" i="2"/>
  <c r="Q287" i="2" a="1"/>
  <c r="Q287" i="2" s="1"/>
  <c r="Q288" i="2" a="1"/>
  <c r="Q288" i="2" s="1"/>
  <c r="Q289" i="2" a="1"/>
  <c r="Q289" i="2" s="1"/>
  <c r="Q290" i="2" a="1"/>
  <c r="Q290" i="2"/>
  <c r="Q291" i="2" a="1"/>
  <c r="Q291" i="2" s="1"/>
  <c r="Q292" i="2" a="1"/>
  <c r="Q292" i="2"/>
  <c r="Q293" i="2" a="1"/>
  <c r="Q293" i="2" s="1"/>
  <c r="Q294" i="2" a="1"/>
  <c r="Q294" i="2" s="1"/>
  <c r="Q295" i="2" a="1"/>
  <c r="Q295" i="2" s="1"/>
  <c r="Q296" i="2" a="1"/>
  <c r="Q296" i="2" s="1"/>
  <c r="Q297" i="2" a="1"/>
  <c r="Q297" i="2" s="1"/>
  <c r="Q298" i="2" a="1"/>
  <c r="Q298" i="2"/>
  <c r="Q299" i="2" a="1"/>
  <c r="Q299" i="2" s="1"/>
  <c r="Q300" i="2" a="1"/>
  <c r="Q300" i="2"/>
  <c r="Q301" i="2" a="1"/>
  <c r="Q301" i="2" s="1"/>
  <c r="Q302" i="2" a="1"/>
  <c r="Q302" i="2" s="1"/>
  <c r="Q303" i="2" a="1"/>
  <c r="Q303" i="2" s="1"/>
  <c r="Q304" i="2" a="1"/>
  <c r="Q304" i="2" s="1"/>
  <c r="Q305" i="2" a="1"/>
  <c r="Q305" i="2" s="1"/>
  <c r="Q306" i="2" a="1"/>
  <c r="Q306" i="2"/>
  <c r="Q307" i="2" a="1"/>
  <c r="Q307" i="2"/>
  <c r="Q308" i="2" a="1"/>
  <c r="Q308" i="2" s="1"/>
  <c r="Q309" i="2" a="1"/>
  <c r="Q309" i="2" s="1"/>
  <c r="Q310" i="2" a="1"/>
  <c r="Q310" i="2" s="1"/>
  <c r="Q311" i="2" a="1"/>
  <c r="Q311" i="2" s="1"/>
  <c r="Q312" i="2" a="1"/>
  <c r="Q312" i="2"/>
  <c r="Q313" i="2" a="1"/>
  <c r="Q313" i="2"/>
  <c r="Q314" i="2" a="1"/>
  <c r="Q314" i="2"/>
  <c r="Q315" i="2" a="1"/>
  <c r="Q315" i="2" s="1"/>
  <c r="Q316" i="2" a="1"/>
  <c r="Q316" i="2"/>
  <c r="Q317" i="2" a="1"/>
  <c r="Q317" i="2" s="1"/>
  <c r="Q318" i="2" a="1"/>
  <c r="Q318" i="2" s="1"/>
  <c r="Q319" i="2" a="1"/>
  <c r="Q319" i="2"/>
  <c r="Q320" i="2" a="1"/>
  <c r="Q320" i="2" s="1"/>
  <c r="Q321" i="2" a="1"/>
  <c r="Q321" i="2" s="1"/>
  <c r="Q322" i="2" a="1"/>
  <c r="Q322" i="2"/>
  <c r="Q323" i="2" a="1"/>
  <c r="Q323" i="2" s="1"/>
  <c r="Q324" i="2" a="1"/>
  <c r="Q324" i="2" s="1"/>
  <c r="Q325" i="2" a="1"/>
  <c r="Q325" i="2" s="1"/>
  <c r="Q326" i="2" a="1"/>
  <c r="Q326" i="2"/>
  <c r="Q327" i="2" a="1"/>
  <c r="Q327" i="2" s="1"/>
  <c r="Q328" i="2" a="1"/>
  <c r="Q328" i="2"/>
  <c r="Q329" i="2" a="1"/>
  <c r="Q329" i="2" s="1"/>
  <c r="Q330" i="2" a="1"/>
  <c r="Q330" i="2" s="1"/>
  <c r="Q331" i="2" a="1"/>
  <c r="Q331" i="2" s="1"/>
  <c r="Q332" i="2" a="1"/>
  <c r="Q332" i="2" s="1"/>
  <c r="Q333" i="2" a="1"/>
  <c r="Q333" i="2" s="1"/>
  <c r="Q334" i="2" a="1"/>
  <c r="Q334" i="2"/>
  <c r="Q335" i="2" a="1"/>
  <c r="Q335" i="2" s="1"/>
  <c r="Q336" i="2" a="1"/>
  <c r="Q336" i="2" s="1"/>
  <c r="Q337" i="2" a="1"/>
  <c r="Q337" i="2" s="1"/>
  <c r="Q338" i="2" a="1"/>
  <c r="Q338" i="2" s="1"/>
  <c r="Q339" i="2" a="1"/>
  <c r="Q339" i="2" s="1"/>
  <c r="Q340" i="2" a="1"/>
  <c r="Q340" i="2" s="1"/>
  <c r="Q341" i="2" a="1"/>
  <c r="Q341" i="2" s="1"/>
  <c r="Q342" i="2" a="1"/>
  <c r="Q342" i="2"/>
  <c r="Q343" i="2" a="1"/>
  <c r="Q343" i="2" s="1"/>
  <c r="Q344" i="2" a="1"/>
  <c r="Q344" i="2" s="1"/>
  <c r="Q345" i="2" a="1"/>
  <c r="Q345" i="2" s="1"/>
  <c r="Q346" i="2" a="1"/>
  <c r="Q346" i="2" s="1"/>
  <c r="Q347" i="2" a="1"/>
  <c r="Q347" i="2" s="1"/>
  <c r="Q348" i="2" a="1"/>
  <c r="Q348" i="2"/>
  <c r="Q349" i="2" a="1"/>
  <c r="Q349" i="2"/>
  <c r="Q350" i="2" a="1"/>
  <c r="Q350" i="2" s="1"/>
  <c r="Q351" i="2" a="1"/>
  <c r="Q351" i="2" s="1"/>
  <c r="Q352" i="2" a="1"/>
  <c r="Q352" i="2"/>
  <c r="Q353" i="2" a="1"/>
  <c r="Q353" i="2" s="1"/>
  <c r="Q354" i="2" a="1"/>
  <c r="Q354" i="2" s="1"/>
  <c r="Q355" i="2" a="1"/>
  <c r="Q355" i="2"/>
  <c r="Q356" i="2" a="1"/>
  <c r="Q356" i="2"/>
  <c r="Q357" i="2" a="1"/>
  <c r="Q357" i="2" s="1"/>
  <c r="Q358" i="2" a="1"/>
  <c r="Q358" i="2" s="1"/>
  <c r="Q359" i="2" a="1"/>
  <c r="Q359" i="2" s="1"/>
  <c r="Q360" i="2" a="1"/>
  <c r="Q360" i="2" s="1"/>
  <c r="Q361" i="2" a="1"/>
  <c r="Q361" i="2" s="1"/>
  <c r="Q362" i="2" a="1"/>
  <c r="Q362" i="2"/>
  <c r="Q363" i="2" a="1"/>
  <c r="Q363" i="2" s="1"/>
  <c r="Q364" i="2" a="1"/>
  <c r="Q364" i="2" s="1"/>
  <c r="Q365" i="2" a="1"/>
  <c r="Q365" i="2" s="1"/>
  <c r="Q366" i="2" a="1"/>
  <c r="Q366" i="2" s="1"/>
  <c r="Q367" i="2" a="1"/>
  <c r="Q367" i="2" s="1"/>
  <c r="Q368" i="2" a="1"/>
  <c r="Q368" i="2" s="1"/>
  <c r="Q369" i="2" a="1"/>
  <c r="Q369" i="2" s="1"/>
  <c r="Q370" i="2" a="1"/>
  <c r="Q370" i="2"/>
  <c r="Q371" i="2" a="1"/>
  <c r="Q371" i="2" s="1"/>
  <c r="Q372" i="2" a="1"/>
  <c r="Q372" i="2"/>
  <c r="Q373" i="2" a="1"/>
  <c r="Q373" i="2" s="1"/>
  <c r="Q374" i="2" a="1"/>
  <c r="Q374" i="2" s="1"/>
  <c r="Q375" i="2" a="1"/>
  <c r="Q375" i="2" s="1"/>
  <c r="Q376" i="2" a="1"/>
  <c r="Q376" i="2" s="1"/>
  <c r="Q377" i="2" a="1"/>
  <c r="Q377" i="2" s="1"/>
  <c r="Q378" i="2" a="1"/>
  <c r="Q378" i="2" s="1"/>
  <c r="Q379" i="2" a="1"/>
  <c r="Q379" i="2"/>
  <c r="Q380" i="2" a="1"/>
  <c r="Q380" i="2" s="1"/>
  <c r="Q381" i="2" a="1"/>
  <c r="Q381" i="2" s="1"/>
  <c r="Q382" i="2" a="1"/>
  <c r="Q382" i="2" s="1"/>
  <c r="Q383" i="2" a="1"/>
  <c r="Q383" i="2" s="1"/>
  <c r="Q384" i="2" a="1"/>
  <c r="Q384" i="2"/>
  <c r="Q385" i="2" a="1"/>
  <c r="Q385" i="2"/>
  <c r="Q386" i="2" a="1"/>
  <c r="Q386" i="2" s="1"/>
  <c r="Q387" i="2" a="1"/>
  <c r="Q387" i="2" s="1"/>
  <c r="Q388" i="2" a="1"/>
  <c r="Q388" i="2"/>
  <c r="Q389" i="2" a="1"/>
  <c r="Q389" i="2" s="1"/>
  <c r="Q390" i="2" a="1"/>
  <c r="Q390" i="2" s="1"/>
  <c r="Q391" i="2" a="1"/>
  <c r="Q391" i="2"/>
  <c r="Q392" i="2" a="1"/>
  <c r="Q392" i="2"/>
  <c r="Q393" i="2" a="1"/>
  <c r="Q393" i="2" s="1"/>
  <c r="Q394" i="2" a="1"/>
  <c r="Q394" i="2" s="1"/>
  <c r="Q395" i="2" a="1"/>
  <c r="Q395" i="2" s="1"/>
  <c r="Q396" i="2" a="1"/>
  <c r="Q396" i="2" s="1"/>
  <c r="Q397" i="2" a="1"/>
  <c r="Q397" i="2" s="1"/>
  <c r="Q398" i="2" a="1"/>
  <c r="Q398" i="2"/>
  <c r="Q399" i="2" a="1"/>
  <c r="Q399" i="2" s="1"/>
  <c r="Q400" i="2" a="1"/>
  <c r="Q400" i="2"/>
  <c r="Q401" i="2" a="1"/>
  <c r="Q401" i="2" s="1"/>
  <c r="Q402" i="2" a="1"/>
  <c r="Q402" i="2" s="1"/>
  <c r="Q403" i="2" a="1"/>
  <c r="Q403" i="2" s="1"/>
  <c r="Q404" i="2" a="1"/>
  <c r="Q404" i="2" s="1"/>
  <c r="Q405" i="2" a="1"/>
  <c r="Q405" i="2" s="1"/>
  <c r="Q406" i="2" a="1"/>
  <c r="Q406" i="2"/>
  <c r="Q407" i="2" a="1"/>
  <c r="Q407" i="2" s="1"/>
  <c r="Q408" i="2" a="1"/>
  <c r="Q408" i="2"/>
  <c r="Q409" i="2" a="1"/>
  <c r="Q409" i="2" s="1"/>
  <c r="Q410" i="2" a="1"/>
  <c r="Q410" i="2" s="1"/>
  <c r="Q411" i="2" a="1"/>
  <c r="Q411" i="2" s="1"/>
  <c r="Q412" i="2" a="1"/>
  <c r="Q412" i="2" s="1"/>
  <c r="Q413" i="2" a="1"/>
  <c r="Q413" i="2" s="1"/>
  <c r="Q414" i="2" a="1"/>
  <c r="Q414" i="2" s="1"/>
  <c r="Q415" i="2" a="1"/>
  <c r="Q415" i="2"/>
  <c r="Q416" i="2" a="1"/>
  <c r="Q416" i="2" s="1"/>
  <c r="Q417" i="2" a="1"/>
  <c r="Q417" i="2" s="1"/>
  <c r="Q418" i="2" a="1"/>
  <c r="Q418" i="2" s="1"/>
  <c r="Q419" i="2" a="1"/>
  <c r="Q419" i="2" s="1"/>
  <c r="Q420" i="2" a="1"/>
  <c r="Q420" i="2"/>
  <c r="Q421" i="2" a="1"/>
  <c r="Q421" i="2"/>
  <c r="Q422" i="2" a="1"/>
  <c r="Q422" i="2" s="1"/>
  <c r="Q423" i="2" a="1"/>
  <c r="Q423" i="2" s="1"/>
  <c r="Q424" i="2" a="1"/>
  <c r="Q424" i="2"/>
  <c r="Q425" i="2" a="1"/>
  <c r="Q425" i="2" s="1"/>
  <c r="Q426" i="2" a="1"/>
  <c r="Q426" i="2" s="1"/>
  <c r="Q427" i="2" a="1"/>
  <c r="Q427" i="2"/>
  <c r="Q428" i="2" a="1"/>
  <c r="Q428" i="2"/>
  <c r="Q429" i="2" a="1"/>
  <c r="Q429" i="2" s="1"/>
  <c r="Q430" i="2" a="1"/>
  <c r="Q430" i="2" s="1"/>
  <c r="Q431" i="2" a="1"/>
  <c r="Q431" i="2" s="1"/>
  <c r="Q432" i="2" a="1"/>
  <c r="Q432" i="2" s="1"/>
  <c r="Q433" i="2" a="1"/>
  <c r="Q433" i="2" s="1"/>
  <c r="Q434" i="2" a="1"/>
  <c r="Q434" i="2"/>
  <c r="Q435" i="2" a="1"/>
  <c r="Q435" i="2" s="1"/>
  <c r="Q436" i="2" a="1"/>
  <c r="Q436" i="2"/>
  <c r="Q437" i="2" a="1"/>
  <c r="Q437" i="2" s="1"/>
  <c r="Q438" i="2" a="1"/>
  <c r="Q438" i="2" s="1"/>
  <c r="Q439" i="2" a="1"/>
  <c r="Q439" i="2"/>
  <c r="Q440" i="2" a="1"/>
  <c r="Q440" i="2" s="1"/>
  <c r="Q441" i="2" a="1"/>
  <c r="Q441" i="2" s="1"/>
  <c r="Q442" i="2" a="1"/>
  <c r="Q442" i="2"/>
  <c r="Q443" i="2" a="1"/>
  <c r="Q443" i="2" s="1"/>
  <c r="Q444" i="2" a="1"/>
  <c r="Q444" i="2"/>
  <c r="Q445" i="2" a="1"/>
  <c r="Q445" i="2" s="1"/>
  <c r="Q446" i="2" a="1"/>
  <c r="Q446" i="2" s="1"/>
  <c r="Q447" i="2" a="1"/>
  <c r="Q447" i="2" s="1"/>
  <c r="Q448" i="2" a="1"/>
  <c r="Q448" i="2"/>
  <c r="Q449" i="2" a="1"/>
  <c r="Q449" i="2" s="1"/>
  <c r="Q450" i="2" a="1"/>
  <c r="Q450" i="2"/>
  <c r="Q451" i="2" a="1"/>
  <c r="Q451" i="2" s="1"/>
  <c r="Q452" i="2" a="1"/>
  <c r="Q452" i="2" s="1"/>
  <c r="Q453" i="2" a="1"/>
  <c r="Q453" i="2" s="1"/>
  <c r="Q454" i="2" a="1"/>
  <c r="Q454" i="2" s="1"/>
  <c r="Q455" i="2" a="1"/>
  <c r="Q455" i="2" s="1"/>
  <c r="Q456" i="2" a="1"/>
  <c r="Q456" i="2"/>
  <c r="Q457" i="2" a="1"/>
  <c r="Q457" i="2" s="1"/>
  <c r="Q458" i="2" a="1"/>
  <c r="Q458" i="2"/>
  <c r="Q459" i="2" a="1"/>
  <c r="Q459" i="2" s="1"/>
  <c r="Q460" i="2" a="1"/>
  <c r="Q460" i="2"/>
  <c r="Q461" i="2" a="1"/>
  <c r="Q461" i="2" s="1"/>
  <c r="Q462" i="2" a="1"/>
  <c r="Q462" i="2" s="1"/>
  <c r="Q463" i="2" a="1"/>
  <c r="Q463" i="2"/>
  <c r="Q464" i="2" a="1"/>
  <c r="Q464" i="2"/>
  <c r="Q465" i="2" a="1"/>
  <c r="Q465" i="2" s="1"/>
  <c r="Q466" i="2" a="1"/>
  <c r="Q466" i="2"/>
  <c r="Q467" i="2" a="1"/>
  <c r="Q467" i="2" s="1"/>
  <c r="Q468" i="2" a="1"/>
  <c r="Q468" i="2"/>
  <c r="Q469" i="2" a="1"/>
  <c r="Q469" i="2" s="1"/>
  <c r="Q470" i="2" a="1"/>
  <c r="Q470" i="2"/>
  <c r="Q471" i="2" a="1"/>
  <c r="Q471" i="2" s="1"/>
  <c r="Q472" i="2" a="1"/>
  <c r="Q472" i="2" s="1"/>
  <c r="Q473" i="2" a="1"/>
  <c r="Q473" i="2" s="1"/>
  <c r="Q474" i="2" a="1"/>
  <c r="Q474" i="2" s="1"/>
  <c r="Q475" i="2" a="1"/>
  <c r="Q475" i="2"/>
  <c r="Q476" i="2" a="1"/>
  <c r="Q476" i="2" s="1"/>
  <c r="Q477" i="2" a="1"/>
  <c r="Q477" i="2" s="1"/>
  <c r="Q478" i="2" a="1"/>
  <c r="Q478" i="2" s="1"/>
  <c r="Q479" i="2" a="1"/>
  <c r="Q479" i="2" s="1"/>
  <c r="Q480" i="2" a="1"/>
  <c r="Q480" i="2"/>
  <c r="Q481" i="2" a="1"/>
  <c r="Q481" i="2" s="1"/>
  <c r="Q482" i="2" a="1"/>
  <c r="Q482" i="2"/>
  <c r="Q483" i="2" a="1"/>
  <c r="Q483" i="2" s="1"/>
  <c r="Q484" i="2" a="1"/>
  <c r="Q484" i="2"/>
  <c r="Q485" i="2" a="1"/>
  <c r="Q485" i="2" s="1"/>
  <c r="Q486" i="2" a="1"/>
  <c r="Q486" i="2" s="1"/>
  <c r="Q487" i="2" a="1"/>
  <c r="Q487" i="2" s="1"/>
  <c r="Q488" i="2" a="1"/>
  <c r="Q488" i="2" s="1"/>
  <c r="Q489" i="2" a="1"/>
  <c r="Q489" i="2" s="1"/>
  <c r="Q490" i="2" a="1"/>
  <c r="Q490" i="2" s="1"/>
  <c r="Q491" i="2" a="1"/>
  <c r="Q491" i="2" s="1"/>
  <c r="Q492" i="2" a="1"/>
  <c r="Q492" i="2"/>
  <c r="Q493" i="2" a="1"/>
  <c r="Q493" i="2"/>
  <c r="Q494" i="2" a="1"/>
  <c r="Q494" i="2"/>
  <c r="Q495" i="2" a="1"/>
  <c r="Q495" i="2" s="1"/>
  <c r="Q496" i="2" a="1"/>
  <c r="Q496" i="2"/>
  <c r="Q497" i="2" a="1"/>
  <c r="Q497" i="2" s="1"/>
  <c r="Q498" i="2" a="1"/>
  <c r="Q498" i="2" s="1"/>
  <c r="Q499" i="2" a="1"/>
  <c r="Q499" i="2"/>
  <c r="Q500" i="2" a="1"/>
  <c r="Q500" i="2" s="1"/>
  <c r="Q501" i="2" a="1"/>
  <c r="Q501" i="2" s="1"/>
  <c r="Q502" i="2" a="1"/>
  <c r="Q502" i="2" s="1"/>
  <c r="Q503" i="2" a="1"/>
  <c r="Q503" i="2" s="1"/>
  <c r="Q504" i="2" a="1"/>
  <c r="Q504" i="2"/>
  <c r="Q505" i="2" a="1"/>
  <c r="Q505" i="2" s="1"/>
  <c r="Q506" i="2" a="1"/>
  <c r="Q506" i="2"/>
  <c r="Q507" i="2" a="1"/>
  <c r="Q507" i="2" s="1"/>
  <c r="Q508" i="2" a="1"/>
  <c r="Q508" i="2" s="1"/>
  <c r="Q509" i="2" a="1"/>
  <c r="Q509" i="2" s="1"/>
  <c r="Q510" i="2" a="1"/>
  <c r="Q510" i="2" s="1"/>
  <c r="Q511" i="2" a="1"/>
  <c r="Q511" i="2" s="1"/>
  <c r="Q512" i="2" a="1"/>
  <c r="Q512" i="2" s="1"/>
  <c r="Q513" i="2" a="1"/>
  <c r="Q513" i="2" s="1"/>
  <c r="Q514" i="2" a="1"/>
  <c r="Q514" i="2" s="1"/>
  <c r="Q515" i="2" a="1"/>
  <c r="Q515" i="2"/>
  <c r="Q516" i="2" a="1"/>
  <c r="Q516" i="2" s="1"/>
  <c r="Q517" i="2" a="1"/>
  <c r="Q517" i="2"/>
  <c r="Q518" i="2" a="1"/>
  <c r="Q518" i="2" s="1"/>
  <c r="Q519" i="2" a="1"/>
  <c r="Q519" i="2"/>
  <c r="Q520" i="2" a="1"/>
  <c r="Q520" i="2"/>
  <c r="Q521" i="2" a="1"/>
  <c r="Q521" i="2"/>
  <c r="Q522" i="2" a="1"/>
  <c r="Q522" i="2"/>
  <c r="Q523" i="2" a="1"/>
  <c r="Q523" i="2"/>
  <c r="Q524" i="2" a="1"/>
  <c r="Q524" i="2" s="1"/>
  <c r="Q525" i="2" a="1"/>
  <c r="Q525" i="2"/>
  <c r="Q526" i="2" a="1"/>
  <c r="Q526" i="2"/>
  <c r="Q527" i="2" a="1"/>
  <c r="Q527" i="2" s="1"/>
  <c r="Q528" i="2" a="1"/>
  <c r="Q528" i="2"/>
  <c r="Q529" i="2" a="1"/>
  <c r="Q529" i="2"/>
  <c r="Q530" i="2" a="1"/>
  <c r="Q530" i="2" s="1"/>
  <c r="Q531" i="2" a="1"/>
  <c r="Q531" i="2" s="1"/>
  <c r="Q532" i="2" a="1"/>
  <c r="Q532" i="2"/>
  <c r="Q533" i="2" a="1"/>
  <c r="Q533" i="2"/>
  <c r="Q534" i="2" a="1"/>
  <c r="Q534" i="2" s="1"/>
  <c r="Q535" i="2" a="1"/>
  <c r="Q535" i="2"/>
  <c r="Q536" i="2" a="1"/>
  <c r="Q536" i="2" s="1"/>
  <c r="Q537" i="2" a="1"/>
  <c r="Q537" i="2" s="1"/>
  <c r="Q538" i="2" a="1"/>
  <c r="Q538" i="2"/>
  <c r="Q539" i="2" a="1"/>
  <c r="Q539" i="2"/>
  <c r="Q540" i="2" a="1"/>
  <c r="Q540" i="2"/>
  <c r="Q541" i="2" a="1"/>
  <c r="Q541" i="2"/>
  <c r="Q542" i="2" a="1"/>
  <c r="Q542" i="2" s="1"/>
  <c r="Q543" i="2" a="1"/>
  <c r="Q543" i="2" s="1"/>
  <c r="Q544" i="2" a="1"/>
  <c r="Q544" i="2" s="1"/>
  <c r="Q545" i="2" a="1"/>
  <c r="Q545" i="2"/>
  <c r="Q546" i="2" a="1"/>
  <c r="Q546" i="2"/>
  <c r="Q547" i="2" a="1"/>
  <c r="Q547" i="2"/>
  <c r="Q548" i="2" a="1"/>
  <c r="Q548" i="2" s="1"/>
  <c r="Q549" i="2" a="1"/>
  <c r="Q549" i="2" s="1"/>
  <c r="Q550" i="2" a="1"/>
  <c r="Q550" i="2"/>
  <c r="Q551" i="2" a="1"/>
  <c r="Q551" i="2" s="1"/>
  <c r="Q552" i="2" a="1"/>
  <c r="Q552" i="2"/>
  <c r="Q553" i="2" a="1"/>
  <c r="Q553" i="2"/>
  <c r="Q554" i="2" a="1"/>
  <c r="Q554" i="2" s="1"/>
  <c r="Q555" i="2" a="1"/>
  <c r="Q555" i="2" s="1"/>
  <c r="Q556" i="2" a="1"/>
  <c r="Q556" i="2" s="1"/>
  <c r="Q557" i="2" a="1"/>
  <c r="Q557" i="2"/>
  <c r="Q558" i="2" a="1"/>
  <c r="Q558" i="2" s="1"/>
  <c r="Q559" i="2" a="1"/>
  <c r="Q559" i="2"/>
  <c r="Q560" i="2" a="1"/>
  <c r="Q560" i="2" s="1"/>
  <c r="Q561" i="2" a="1"/>
  <c r="Q561" i="2" s="1"/>
  <c r="Q562" i="2" a="1"/>
  <c r="Q562" i="2"/>
  <c r="Q563" i="2" a="1"/>
  <c r="Q563" i="2" s="1"/>
  <c r="Q564" i="2" a="1"/>
  <c r="Q564" i="2"/>
  <c r="Q565" i="2" a="1"/>
  <c r="Q565" i="2"/>
  <c r="Q566" i="2" a="1"/>
  <c r="Q566" i="2" s="1"/>
  <c r="Q567" i="2" a="1"/>
  <c r="Q567" i="2" s="1"/>
  <c r="Q568" i="2" a="1"/>
  <c r="Q568" i="2" s="1"/>
  <c r="Q569" i="2" a="1"/>
  <c r="Q569" i="2"/>
  <c r="Q570" i="2" a="1"/>
  <c r="Q570" i="2" s="1"/>
  <c r="Q571" i="2" a="1"/>
  <c r="Q571" i="2"/>
  <c r="Q572" i="2" a="1"/>
  <c r="Q572" i="2" s="1"/>
  <c r="Q573" i="2" a="1"/>
  <c r="Q573" i="2" s="1"/>
  <c r="Q574" i="2" a="1"/>
  <c r="Q574" i="2" s="1"/>
  <c r="Q575" i="2" a="1"/>
  <c r="Q575" i="2" s="1"/>
  <c r="Q576" i="2" a="1"/>
  <c r="Q576" i="2"/>
  <c r="Q577" i="2" a="1"/>
  <c r="Q577" i="2"/>
  <c r="Q578" i="2" a="1"/>
  <c r="Q578" i="2" s="1"/>
  <c r="Q579" i="2" a="1"/>
  <c r="Q579" i="2" s="1"/>
  <c r="Q580" i="2" a="1"/>
  <c r="Q580" i="2" s="1"/>
  <c r="Q581" i="2" a="1"/>
  <c r="Q581" i="2"/>
  <c r="Q582" i="2" a="1"/>
  <c r="Q582" i="2"/>
  <c r="Q583" i="2" a="1"/>
  <c r="Q583" i="2"/>
  <c r="Q584" i="2" a="1"/>
  <c r="Q584" i="2" s="1"/>
  <c r="Q585" i="2" a="1"/>
  <c r="Q585" i="2" s="1"/>
  <c r="Q586" i="2" a="1"/>
  <c r="Q586" i="2"/>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c r="Q599" i="2" a="1"/>
  <c r="Q599" i="2" s="1"/>
  <c r="Q600" i="2" a="1"/>
  <c r="Q600" i="2" s="1"/>
  <c r="Q601" i="2" a="1"/>
  <c r="Q601" i="2" s="1"/>
  <c r="Q602" i="2" a="1"/>
  <c r="Q602" i="2" s="1"/>
  <c r="Q603" i="2" a="1"/>
  <c r="Q603" i="2" s="1"/>
  <c r="Q604" i="2" a="1"/>
  <c r="Q604" i="2" s="1"/>
  <c r="Q605" i="2" a="1"/>
  <c r="Q605" i="2"/>
  <c r="Q606" i="2" a="1"/>
  <c r="Q606" i="2" s="1"/>
  <c r="Q607" i="2" a="1"/>
  <c r="Q607" i="2" s="1"/>
  <c r="Q608" i="2" a="1"/>
  <c r="Q608" i="2" s="1"/>
  <c r="Q609" i="2" a="1"/>
  <c r="Q609" i="2" s="1"/>
  <c r="Q610" i="2" a="1"/>
  <c r="Q610" i="2" s="1"/>
  <c r="Q611" i="2" a="1"/>
  <c r="Q611" i="2" s="1"/>
  <c r="Q612" i="2" a="1"/>
  <c r="Q612" i="2"/>
  <c r="Q613" i="2" a="1"/>
  <c r="Q613" i="2" s="1"/>
  <c r="Q614" i="2" a="1"/>
  <c r="Q614" i="2" s="1"/>
  <c r="Q615" i="2" a="1"/>
  <c r="Q615" i="2" s="1"/>
  <c r="Q616" i="2" a="1"/>
  <c r="Q616" i="2" s="1"/>
  <c r="Q617" i="2" a="1"/>
  <c r="Q617" i="2" s="1"/>
  <c r="Q618" i="2" a="1"/>
  <c r="Q618" i="2" s="1"/>
  <c r="Q619" i="2" a="1"/>
  <c r="Q619" i="2"/>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c r="Q635" i="2" a="1"/>
  <c r="Q635" i="2" s="1"/>
  <c r="Q636" i="2" a="1"/>
  <c r="Q636" i="2" s="1"/>
  <c r="Q637" i="2" a="1"/>
  <c r="Q637" i="2" s="1"/>
  <c r="Q638" i="2" a="1"/>
  <c r="Q638" i="2" s="1"/>
  <c r="Q639" i="2" a="1"/>
  <c r="Q639" i="2" s="1"/>
  <c r="Q640" i="2" a="1"/>
  <c r="Q640" i="2" s="1"/>
  <c r="Q641" i="2" a="1"/>
  <c r="Q641" i="2"/>
  <c r="Q642" i="2" a="1"/>
  <c r="Q642" i="2" s="1"/>
  <c r="Q643" i="2" a="1"/>
  <c r="Q643" i="2" s="1"/>
  <c r="Q644" i="2" a="1"/>
  <c r="Q644" i="2" s="1"/>
  <c r="Q645" i="2" a="1"/>
  <c r="Q645" i="2" s="1"/>
  <c r="Q646" i="2" a="1"/>
  <c r="Q646" i="2" s="1"/>
  <c r="Q647" i="2" a="1"/>
  <c r="Q647" i="2" s="1"/>
  <c r="Q648" i="2" a="1"/>
  <c r="Q648" i="2"/>
  <c r="Q649" i="2" a="1"/>
  <c r="Q649" i="2" s="1"/>
  <c r="Q650" i="2" a="1"/>
  <c r="Q650" i="2" s="1"/>
  <c r="Q651" i="2" a="1"/>
  <c r="Q651" i="2" s="1"/>
  <c r="Q652" i="2" a="1"/>
  <c r="Q652" i="2" s="1"/>
  <c r="Q653" i="2" a="1"/>
  <c r="Q653" i="2" s="1"/>
  <c r="Q654" i="2" a="1"/>
  <c r="Q654" i="2" s="1"/>
  <c r="Q655" i="2" a="1"/>
  <c r="Q655" i="2"/>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c r="Q671" i="2" a="1"/>
  <c r="Q671" i="2" s="1"/>
  <c r="Q672" i="2" a="1"/>
  <c r="Q672" i="2" s="1"/>
  <c r="Q673" i="2" a="1"/>
  <c r="Q673" i="2" s="1"/>
  <c r="Q674" i="2" a="1"/>
  <c r="Q674" i="2" s="1"/>
  <c r="Q675" i="2" a="1"/>
  <c r="Q675" i="2" s="1"/>
  <c r="Q676" i="2" a="1"/>
  <c r="Q676" i="2" s="1"/>
  <c r="Q677" i="2" a="1"/>
  <c r="Q677" i="2"/>
  <c r="Q678" i="2" a="1"/>
  <c r="Q678" i="2" s="1"/>
  <c r="Q679" i="2" a="1"/>
  <c r="Q679" i="2" s="1"/>
  <c r="Q680" i="2" a="1"/>
  <c r="Q680" i="2" s="1"/>
  <c r="Q681" i="2" a="1"/>
  <c r="Q681" i="2" s="1"/>
  <c r="Q682" i="2" a="1"/>
  <c r="Q682" i="2" s="1"/>
  <c r="Q683" i="2" a="1"/>
  <c r="Q683" i="2" s="1"/>
  <c r="Q684" i="2" a="1"/>
  <c r="Q684" i="2"/>
  <c r="Q685" i="2" a="1"/>
  <c r="Q685" i="2" s="1"/>
  <c r="Q686" i="2" a="1"/>
  <c r="Q686" i="2" s="1"/>
  <c r="Q687" i="2" a="1"/>
  <c r="Q687" i="2" s="1"/>
  <c r="Q688" i="2" a="1"/>
  <c r="Q688" i="2" s="1"/>
  <c r="Q689" i="2" a="1"/>
  <c r="Q689" i="2" s="1"/>
  <c r="Q690" i="2" a="1"/>
  <c r="Q690" i="2" s="1"/>
  <c r="Q691" i="2" a="1"/>
  <c r="Q691" i="2"/>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c r="Q707" i="2" a="1"/>
  <c r="Q707" i="2" s="1"/>
  <c r="Q708" i="2" a="1"/>
  <c r="Q708" i="2" s="1"/>
  <c r="Q709" i="2" a="1"/>
  <c r="Q709" i="2" s="1"/>
  <c r="Q710" i="2" a="1"/>
  <c r="Q710" i="2" s="1"/>
  <c r="Q711" i="2" a="1"/>
  <c r="Q711" i="2" s="1"/>
  <c r="Q712" i="2" a="1"/>
  <c r="Q712" i="2" s="1"/>
  <c r="Q713" i="2" a="1"/>
  <c r="Q713" i="2"/>
  <c r="Q714" i="2" a="1"/>
  <c r="Q714" i="2" s="1"/>
  <c r="Q715" i="2" a="1"/>
  <c r="Q715" i="2" s="1"/>
  <c r="Q716" i="2" a="1"/>
  <c r="Q716" i="2" s="1"/>
  <c r="Q717" i="2" a="1"/>
  <c r="Q717" i="2" s="1"/>
  <c r="Q718" i="2" a="1"/>
  <c r="Q718" i="2" s="1"/>
  <c r="Q719" i="2" a="1"/>
  <c r="Q719" i="2" s="1"/>
  <c r="Q720" i="2" a="1"/>
  <c r="Q720" i="2"/>
  <c r="Q721" i="2" a="1"/>
  <c r="Q721" i="2" s="1"/>
  <c r="Q722" i="2" a="1"/>
  <c r="Q722" i="2" s="1"/>
  <c r="Q723" i="2" a="1"/>
  <c r="Q723" i="2" s="1"/>
  <c r="Q724" i="2" a="1"/>
  <c r="Q724" i="2" s="1"/>
  <c r="Q725" i="2" a="1"/>
  <c r="Q725" i="2" s="1"/>
  <c r="Q726" i="2" a="1"/>
  <c r="Q726" i="2" s="1"/>
  <c r="Q727" i="2" a="1"/>
  <c r="Q727" i="2"/>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c r="Q743" i="2" a="1"/>
  <c r="Q743" i="2" s="1"/>
  <c r="Q744" i="2" a="1"/>
  <c r="Q744" i="2" s="1"/>
  <c r="Q745" i="2" a="1"/>
  <c r="Q745" i="2" s="1"/>
  <c r="Q746" i="2" a="1"/>
  <c r="Q746" i="2" s="1"/>
  <c r="Q747" i="2" a="1"/>
  <c r="Q747" i="2" s="1"/>
  <c r="Q748" i="2" a="1"/>
  <c r="Q748" i="2" s="1"/>
  <c r="Q749" i="2" a="1"/>
  <c r="Q749" i="2"/>
  <c r="Q750" i="2" a="1"/>
  <c r="Q750" i="2" s="1"/>
  <c r="Q751" i="2" a="1"/>
  <c r="Q751" i="2" s="1"/>
  <c r="Q752" i="2" a="1"/>
  <c r="Q752" i="2" s="1"/>
  <c r="Q753" i="2" a="1"/>
  <c r="Q753" i="2" s="1"/>
  <c r="Q754" i="2" a="1"/>
  <c r="Q754" i="2" s="1"/>
  <c r="Q755" i="2" a="1"/>
  <c r="Q755" i="2" s="1"/>
  <c r="Q756" i="2" a="1"/>
  <c r="Q756" i="2"/>
  <c r="Q757" i="2" a="1"/>
  <c r="Q757" i="2" s="1"/>
  <c r="Q758" i="2" a="1"/>
  <c r="Q758" i="2" s="1"/>
  <c r="Q759" i="2" a="1"/>
  <c r="Q759" i="2" s="1"/>
  <c r="Q760" i="2" a="1"/>
  <c r="Q760" i="2" s="1"/>
  <c r="Q761" i="2" a="1"/>
  <c r="Q761" i="2" s="1"/>
  <c r="Q762" i="2" a="1"/>
  <c r="Q762" i="2" s="1"/>
  <c r="Q763" i="2" a="1"/>
  <c r="Q763" i="2"/>
  <c r="Q764" i="2" a="1"/>
  <c r="Q764" i="2" s="1"/>
  <c r="Q765" i="2" a="1"/>
  <c r="Q765" i="2" s="1"/>
  <c r="Q766" i="2" a="1"/>
  <c r="Q766" i="2"/>
  <c r="Q767" i="2" a="1"/>
  <c r="Q767" i="2" s="1"/>
  <c r="Q768" i="2" a="1"/>
  <c r="Q768" i="2"/>
  <c r="Q769" i="2" a="1"/>
  <c r="Q769" i="2"/>
  <c r="Q770" i="2" a="1"/>
  <c r="Q770" i="2" s="1"/>
  <c r="Q771" i="2" a="1"/>
  <c r="Q771" i="2" s="1"/>
  <c r="Q772" i="2" a="1"/>
  <c r="Q772" i="2" s="1"/>
  <c r="Q773" i="2" a="1"/>
  <c r="Q773" i="2" s="1"/>
  <c r="Q774" i="2" a="1"/>
  <c r="Q774" i="2" s="1"/>
  <c r="Q775" i="2" a="1"/>
  <c r="Q775" i="2"/>
  <c r="Q776" i="2" a="1"/>
  <c r="Q776" i="2" s="1"/>
  <c r="Q777" i="2" a="1"/>
  <c r="Q777" i="2" s="1"/>
  <c r="Q778" i="2" a="1"/>
  <c r="Q778" i="2"/>
  <c r="Q779" i="2" a="1"/>
  <c r="Q779" i="2" s="1"/>
  <c r="Q780" i="2" a="1"/>
  <c r="Q780" i="2" s="1"/>
  <c r="Q781" i="2" a="1"/>
  <c r="Q781" i="2" s="1"/>
  <c r="Q782" i="2" a="1"/>
  <c r="Q782" i="2" s="1"/>
  <c r="Q783" i="2" a="1"/>
  <c r="Q783" i="2" s="1"/>
  <c r="Q784" i="2" a="1"/>
  <c r="Q784" i="2"/>
  <c r="Q785" i="2" a="1"/>
  <c r="Q785" i="2"/>
  <c r="Q786" i="2" a="1"/>
  <c r="Q786" i="2" s="1"/>
  <c r="Q787" i="2" a="1"/>
  <c r="Q787" i="2" s="1"/>
  <c r="Q788" i="2" a="1"/>
  <c r="Q788" i="2" s="1"/>
  <c r="Q789" i="2" a="1"/>
  <c r="Q789" i="2" s="1"/>
  <c r="Q790" i="2" a="1"/>
  <c r="Q790" i="2" s="1"/>
  <c r="Q791" i="2" a="1"/>
  <c r="Q791" i="2"/>
  <c r="Q792" i="2" a="1"/>
  <c r="Q792" i="2"/>
  <c r="Q793" i="2" a="1"/>
  <c r="Q793" i="2" s="1"/>
  <c r="Q794" i="2" a="1"/>
  <c r="Q794" i="2" s="1"/>
  <c r="Q795" i="2" a="1"/>
  <c r="Q795" i="2" s="1"/>
  <c r="Q796" i="2" a="1"/>
  <c r="Q796" i="2" s="1"/>
  <c r="Q797" i="2" a="1"/>
  <c r="Q797" i="2" s="1"/>
  <c r="Q798" i="2" a="1"/>
  <c r="Q798" i="2" s="1"/>
  <c r="Q799" i="2" a="1"/>
  <c r="Q799" i="2"/>
  <c r="Q800" i="2" a="1"/>
  <c r="Q800" i="2" s="1"/>
  <c r="Q801" i="2" a="1"/>
  <c r="Q801" i="2" s="1"/>
  <c r="Q802" i="2" a="1"/>
  <c r="Q802" i="2" s="1"/>
  <c r="Q803" i="2" a="1"/>
  <c r="Q803" i="2" s="1"/>
  <c r="Q804" i="2" a="1"/>
  <c r="Q804" i="2" s="1"/>
  <c r="Q805" i="2" a="1"/>
  <c r="Q805" i="2"/>
  <c r="Q806" i="2" a="1"/>
  <c r="Q806" i="2" s="1"/>
  <c r="Q807" i="2" a="1"/>
  <c r="Q807" i="2" s="1"/>
  <c r="Q808" i="2" a="1"/>
  <c r="Q808" i="2" s="1"/>
  <c r="Q809" i="2" a="1"/>
  <c r="Q809" i="2" s="1"/>
  <c r="Q810" i="2" a="1"/>
  <c r="Q810" i="2" s="1"/>
  <c r="Q811" i="2" a="1"/>
  <c r="Q811" i="2"/>
  <c r="Q812" i="2" a="1"/>
  <c r="Q812" i="2" s="1"/>
  <c r="Q813" i="2" a="1"/>
  <c r="Q813" i="2" s="1"/>
  <c r="Q814" i="2" a="1"/>
  <c r="Q814" i="2"/>
  <c r="Q815" i="2" a="1"/>
  <c r="Q815" i="2" s="1"/>
  <c r="Q816" i="2" a="1"/>
  <c r="Q816" i="2"/>
  <c r="Q817" i="2" a="1"/>
  <c r="Q817" i="2" s="1"/>
  <c r="Q818" i="2" a="1"/>
  <c r="Q818" i="2" s="1"/>
  <c r="Q819" i="2" a="1"/>
  <c r="Q819" i="2" s="1"/>
  <c r="Q820" i="2" a="1"/>
  <c r="Q820" i="2"/>
  <c r="Q821" i="2" a="1"/>
  <c r="Q821" i="2"/>
  <c r="Q822" i="2" a="1"/>
  <c r="Q822" i="2" s="1"/>
  <c r="Q823" i="2" a="1"/>
  <c r="Q823" i="2" s="1"/>
  <c r="Q824" i="2" a="1"/>
  <c r="Q824" i="2" s="1"/>
  <c r="Q825" i="2" a="1"/>
  <c r="Q825" i="2" s="1"/>
  <c r="Q826" i="2" a="1"/>
  <c r="Q826" i="2" s="1"/>
  <c r="Q827" i="2" a="1"/>
  <c r="Q827" i="2" s="1"/>
  <c r="Q828" i="2" a="1"/>
  <c r="Q828" i="2"/>
  <c r="Q829" i="2" a="1"/>
  <c r="Q829" i="2" s="1"/>
  <c r="Q830" i="2" a="1"/>
  <c r="Q830" i="2" s="1"/>
  <c r="Q831" i="2" a="1"/>
  <c r="Q831" i="2" s="1"/>
  <c r="Q832" i="2" a="1"/>
  <c r="Q832" i="2" s="1"/>
  <c r="Q833" i="2" a="1"/>
  <c r="Q833" i="2"/>
  <c r="Q834" i="2" a="1"/>
  <c r="Q834" i="2" s="1"/>
  <c r="Q835" i="2" a="1"/>
  <c r="Q835" i="2"/>
  <c r="Q836" i="2" a="1"/>
  <c r="Q836" i="2" s="1"/>
  <c r="Q837" i="2" a="1"/>
  <c r="Q837" i="2" s="1"/>
  <c r="Q838" i="2" a="1"/>
  <c r="Q838" i="2" s="1"/>
  <c r="Q839" i="2" a="1"/>
  <c r="Q839" i="2" s="1"/>
  <c r="Q840" i="2" a="1"/>
  <c r="Q840" i="2"/>
  <c r="Q841" i="2" a="1"/>
  <c r="Q841" i="2"/>
  <c r="Q842" i="2" a="1"/>
  <c r="Q842" i="2" s="1"/>
  <c r="Q843" i="2" a="1"/>
  <c r="Q843" i="2" s="1"/>
  <c r="Q844" i="2" a="1"/>
  <c r="Q844" i="2" s="1"/>
  <c r="Q845" i="2" a="1"/>
  <c r="Q845" i="2" s="1"/>
  <c r="Q846" i="2" a="1"/>
  <c r="Q846" i="2" s="1"/>
  <c r="Q847" i="2" a="1"/>
  <c r="Q847" i="2"/>
  <c r="Q848" i="2" a="1"/>
  <c r="Q848" i="2" s="1"/>
  <c r="Q849" i="2" a="1"/>
  <c r="Q849" i="2" s="1"/>
  <c r="Q850" i="2" a="1"/>
  <c r="Q850" i="2"/>
  <c r="Q851" i="2" a="1"/>
  <c r="Q851" i="2" s="1"/>
  <c r="Q852" i="2" a="1"/>
  <c r="Q852" i="2" s="1"/>
  <c r="Q853" i="2" a="1"/>
  <c r="Q853" i="2" s="1"/>
  <c r="Q854" i="2" a="1"/>
  <c r="Q854" i="2" s="1"/>
  <c r="Q855" i="2" a="1"/>
  <c r="Q855" i="2" s="1"/>
  <c r="Q856" i="2" a="1"/>
  <c r="Q856" i="2"/>
  <c r="Q857" i="2" a="1"/>
  <c r="Q857" i="2"/>
  <c r="Q858" i="2" a="1"/>
  <c r="Q858" i="2" s="1"/>
  <c r="Q859" i="2" a="1"/>
  <c r="Q859" i="2" s="1"/>
  <c r="Q860" i="2" a="1"/>
  <c r="Q860" i="2" s="1"/>
  <c r="Q861" i="2" a="1"/>
  <c r="Q861" i="2" s="1"/>
  <c r="Q862" i="2" a="1"/>
  <c r="Q862" i="2" s="1"/>
  <c r="Q863" i="2" a="1"/>
  <c r="Q863" i="2" s="1"/>
  <c r="Q864" i="2" a="1"/>
  <c r="Q864" i="2"/>
  <c r="Q865" i="2" a="1"/>
  <c r="Q865" i="2" s="1"/>
  <c r="Q866" i="2" a="1"/>
  <c r="Q866" i="2" s="1"/>
  <c r="Q867" i="2" a="1"/>
  <c r="Q867" i="2" s="1"/>
  <c r="Q868" i="2" a="1"/>
  <c r="Q868" i="2" s="1"/>
  <c r="Q869" i="2" a="1"/>
  <c r="Q869" i="2" s="1"/>
  <c r="Q870" i="2" a="1"/>
  <c r="Q870" i="2" s="1"/>
  <c r="Q871" i="2" a="1"/>
  <c r="Q871" i="2" s="1"/>
  <c r="Q872" i="2" a="1"/>
  <c r="Q872" i="2" s="1"/>
  <c r="Q873" i="2" a="1"/>
  <c r="Q873" i="2" s="1"/>
  <c r="Q874" i="2" a="1"/>
  <c r="Q874" i="2"/>
  <c r="Q875" i="2" a="1"/>
  <c r="Q875" i="2" s="1"/>
  <c r="Q876" i="2" a="1"/>
  <c r="Q876" i="2"/>
  <c r="Q877" i="2" a="1"/>
  <c r="Q877" i="2"/>
  <c r="Q878" i="2" a="1"/>
  <c r="Q878" i="2" s="1"/>
  <c r="Q879" i="2" a="1"/>
  <c r="Q879" i="2" s="1"/>
  <c r="Q880" i="2" a="1"/>
  <c r="Q880" i="2" s="1"/>
  <c r="Q881" i="2" a="1"/>
  <c r="Q881" i="2" s="1"/>
  <c r="Q882" i="2" a="1"/>
  <c r="Q882" i="2" s="1"/>
  <c r="Q883" i="2" a="1"/>
  <c r="Q883" i="2"/>
  <c r="Q884" i="2" a="1"/>
  <c r="Q884" i="2" s="1"/>
  <c r="Q885" i="2" a="1"/>
  <c r="Q885" i="2" s="1"/>
  <c r="Q886" i="2" a="1"/>
  <c r="Q886" i="2"/>
  <c r="Q887" i="2" a="1"/>
  <c r="Q887" i="2" s="1"/>
  <c r="Q888" i="2" a="1"/>
  <c r="Q888" i="2" s="1"/>
  <c r="Q889" i="2" a="1"/>
  <c r="Q889" i="2" s="1"/>
  <c r="Q890" i="2" a="1"/>
  <c r="Q890" i="2" s="1"/>
  <c r="Q891" i="2" a="1"/>
  <c r="Q891" i="2" s="1"/>
  <c r="Q892" i="2" a="1"/>
  <c r="Q892" i="2"/>
  <c r="Q893" i="2" a="1"/>
  <c r="Q893" i="2"/>
  <c r="Q894" i="2" a="1"/>
  <c r="Q894" i="2" s="1"/>
  <c r="Q895" i="2" a="1"/>
  <c r="Q895" i="2" s="1"/>
  <c r="Q896" i="2" a="1"/>
  <c r="Q896" i="2" s="1"/>
  <c r="Q897" i="2" a="1"/>
  <c r="Q897" i="2" s="1"/>
  <c r="Q898" i="2" a="1"/>
  <c r="Q898" i="2" s="1"/>
  <c r="Q899" i="2" a="1"/>
  <c r="Q899" i="2"/>
  <c r="Q900" i="2" a="1"/>
  <c r="Q900" i="2" s="1"/>
  <c r="Q901" i="2" a="1"/>
  <c r="Q901" i="2" s="1"/>
  <c r="Q902" i="2" a="1"/>
  <c r="Q902" i="2" s="1"/>
  <c r="Q903" i="2" a="1"/>
  <c r="Q903" i="2" s="1"/>
  <c r="Q904" i="2" a="1"/>
  <c r="Q904" i="2" s="1"/>
  <c r="Q905" i="2" a="1"/>
  <c r="Q905" i="2"/>
  <c r="Q906" i="2" a="1"/>
  <c r="Q906" i="2"/>
  <c r="Q907" i="2" a="1"/>
  <c r="Q907" i="2"/>
  <c r="Q908" i="2" a="1"/>
  <c r="Q908" i="2" s="1"/>
  <c r="Q909" i="2" a="1"/>
  <c r="Q909" i="2" s="1"/>
  <c r="Q910" i="2" a="1"/>
  <c r="Q910" i="2"/>
  <c r="Q911" i="2" a="1"/>
  <c r="Q911" i="2" s="1"/>
  <c r="Q912" i="2" a="1"/>
  <c r="Q912" i="2"/>
  <c r="Q913" i="2" a="1"/>
  <c r="Q913" i="2"/>
  <c r="Q914" i="2" a="1"/>
  <c r="Q914" i="2" s="1"/>
  <c r="Q915" i="2" a="1"/>
  <c r="Q915" i="2" s="1"/>
  <c r="Q916" i="2" a="1"/>
  <c r="Q916" i="2" s="1"/>
  <c r="Q917" i="2" a="1"/>
  <c r="Q917" i="2" s="1"/>
  <c r="Q918" i="2" a="1"/>
  <c r="Q918" i="2" s="1"/>
  <c r="Q919" i="2" a="1"/>
  <c r="Q919" i="2" s="1"/>
  <c r="Q920" i="2" a="1"/>
  <c r="Q920" i="2" s="1"/>
  <c r="Q921" i="2" a="1"/>
  <c r="Q921" i="2" s="1"/>
  <c r="Q922" i="2" a="1"/>
  <c r="Q922" i="2"/>
  <c r="Q923" i="2" a="1"/>
  <c r="Q923" i="2" s="1"/>
  <c r="Q924" i="2" a="1"/>
  <c r="Q924" i="2"/>
  <c r="Q925" i="2" a="1"/>
  <c r="Q925" i="2"/>
  <c r="Q926" i="2" a="1"/>
  <c r="Q926" i="2" s="1"/>
  <c r="Q927" i="2" a="1"/>
  <c r="Q927" i="2" s="1"/>
  <c r="Q928" i="2" a="1"/>
  <c r="Q928" i="2"/>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c r="Q941" i="2" a="1"/>
  <c r="Q941" i="2"/>
  <c r="Q942" i="2" a="1"/>
  <c r="Q942" i="2" s="1"/>
  <c r="Q943" i="2" a="1"/>
  <c r="Q943" i="2"/>
  <c r="Q944" i="2" a="1"/>
  <c r="Q944" i="2" s="1"/>
  <c r="Q945" i="2" a="1"/>
  <c r="Q945" i="2" s="1"/>
  <c r="Q946" i="2" a="1"/>
  <c r="Q946" i="2"/>
  <c r="Q947" i="2" a="1"/>
  <c r="Q947" i="2"/>
  <c r="Q948" i="2" a="1"/>
  <c r="Q948" i="2"/>
  <c r="Q949" i="2" a="1"/>
  <c r="Q949" i="2" s="1"/>
  <c r="Q950" i="2" a="1"/>
  <c r="Q950" i="2"/>
  <c r="Q951" i="2" a="1"/>
  <c r="Q951" i="2" s="1"/>
  <c r="Q952" i="2" a="1"/>
  <c r="Q952" i="2"/>
  <c r="Q953" i="2" a="1"/>
  <c r="Q953" i="2" s="1"/>
  <c r="Q954" i="2" a="1"/>
  <c r="Q954" i="2" s="1"/>
  <c r="Q955" i="2" a="1"/>
  <c r="Q955" i="2" s="1"/>
  <c r="Q956" i="2" a="1"/>
  <c r="Q956" i="2" s="1"/>
  <c r="Q957" i="2" a="1"/>
  <c r="Q957" i="2" s="1"/>
  <c r="Q958" i="2" a="1"/>
  <c r="Q958" i="2" s="1"/>
  <c r="Q959" i="2" a="1"/>
  <c r="Q959" i="2"/>
  <c r="Q960" i="2" a="1"/>
  <c r="Q960" i="2"/>
  <c r="Q961" i="2" a="1"/>
  <c r="Q961" i="2"/>
  <c r="Q962" i="2" a="1"/>
  <c r="Q962" i="2" s="1"/>
  <c r="Q963" i="2" a="1"/>
  <c r="Q963" i="2" s="1"/>
  <c r="Q964" i="2" a="1"/>
  <c r="Q964" i="2" s="1"/>
  <c r="Q965" i="2" a="1"/>
  <c r="Q965" i="2"/>
  <c r="Q966" i="2" a="1"/>
  <c r="Q966" i="2" s="1"/>
  <c r="Q967" i="2" a="1"/>
  <c r="Q967" i="2" s="1"/>
  <c r="Q968" i="2" a="1"/>
  <c r="Q968" i="2" s="1"/>
  <c r="Q969" i="2" a="1"/>
  <c r="Q969" i="2" s="1"/>
  <c r="Q970" i="2" a="1"/>
  <c r="Q970" i="2"/>
  <c r="Q971" i="2" a="1"/>
  <c r="Q971" i="2" s="1"/>
  <c r="Q972" i="2" a="1"/>
  <c r="Q972" i="2" s="1"/>
  <c r="Q973" i="2" a="1"/>
  <c r="Q973" i="2"/>
  <c r="Q974" i="2" a="1"/>
  <c r="Q974" i="2"/>
  <c r="Q975" i="2" a="1"/>
  <c r="Q975" i="2" s="1"/>
  <c r="Q976" i="2" a="1"/>
  <c r="Q976" i="2" s="1"/>
  <c r="Q977" i="2" a="1"/>
  <c r="Q977" i="2" s="1"/>
  <c r="Q978" i="2" a="1"/>
  <c r="Q978" i="2"/>
  <c r="Q979" i="2" a="1"/>
  <c r="Q979" i="2" s="1"/>
  <c r="Q980" i="2" a="1"/>
  <c r="Q980" i="2" s="1"/>
  <c r="Q981" i="2" a="1"/>
  <c r="Q981" i="2" s="1"/>
  <c r="Q982" i="2" a="1"/>
  <c r="Q982" i="2" s="1"/>
  <c r="Q983" i="2" a="1"/>
  <c r="Q983" i="2"/>
  <c r="Q984" i="2" a="1"/>
  <c r="Q984" i="2" s="1"/>
  <c r="Q985" i="2" a="1"/>
  <c r="Q985" i="2"/>
  <c r="Q986" i="2" a="1"/>
  <c r="Q986" i="2"/>
  <c r="Q987" i="2" a="1"/>
  <c r="Q987" i="2" s="1"/>
  <c r="Q988" i="2" a="1"/>
  <c r="Q988" i="2" s="1"/>
  <c r="Q989" i="2" a="1"/>
  <c r="Q989" i="2" s="1"/>
  <c r="Q990" i="2" a="1"/>
  <c r="Q990" i="2" s="1"/>
  <c r="Q991" i="2" a="1"/>
  <c r="Q991" i="2"/>
  <c r="Q992" i="2" a="1"/>
  <c r="Q992" i="2" s="1"/>
  <c r="Q993" i="2" a="1"/>
  <c r="Q993" i="2" s="1"/>
  <c r="Q994" i="2" a="1"/>
  <c r="Q994" i="2"/>
  <c r="Q995" i="2" a="1"/>
  <c r="Q995" i="2" s="1"/>
  <c r="Q996" i="2" a="1"/>
  <c r="Q996" i="2"/>
  <c r="Q997" i="2" a="1"/>
  <c r="Q997" i="2" s="1"/>
  <c r="Q998" i="2" a="1"/>
  <c r="Q998" i="2" s="1"/>
  <c r="Q999" i="2" a="1"/>
  <c r="Q999" i="2" s="1"/>
  <c r="Q1000" i="2" a="1"/>
  <c r="Q1000" i="2" s="1"/>
  <c r="Q1001" i="2" a="1"/>
  <c r="Q1001" i="2" s="1"/>
  <c r="Q1002" i="2" a="1"/>
  <c r="Q1002" i="2" s="1"/>
  <c r="Q1003" i="2" a="1"/>
  <c r="Q1003" i="2" s="1"/>
  <c r="Q1004" i="2" a="1"/>
  <c r="Q1004" i="2"/>
  <c r="Q1005" i="2" a="1"/>
  <c r="Q1005" i="2" s="1"/>
  <c r="Q1006" i="2" a="1"/>
  <c r="Q1006" i="2"/>
  <c r="Q1007" i="2" a="1"/>
  <c r="Q1007" i="2"/>
  <c r="Q1008" i="2" a="1"/>
  <c r="Q1008" i="2" s="1"/>
  <c r="Q1009" i="2" a="1"/>
  <c r="Q1009" i="2"/>
  <c r="Q1010" i="2" a="1"/>
  <c r="Q1010" i="2" s="1"/>
  <c r="Q1011" i="2" a="1"/>
  <c r="Q1011" i="2" s="1"/>
  <c r="Q1012" i="2" a="1"/>
  <c r="Q1012" i="2" s="1"/>
  <c r="Q1013" i="2" a="1"/>
  <c r="Q1013" i="2" s="1"/>
  <c r="Q1014" i="2" a="1"/>
  <c r="Q1014" i="2" s="1"/>
  <c r="Q1015" i="2" a="1"/>
  <c r="Q1015" i="2" s="1"/>
  <c r="Q1016" i="2" a="1"/>
  <c r="Q1016" i="2" s="1"/>
  <c r="Q1017" i="2" a="1"/>
  <c r="Q1017" i="2" s="1"/>
  <c r="Q1018" i="2" a="1"/>
  <c r="Q1018" i="2"/>
  <c r="Q1019" i="2" a="1"/>
  <c r="Q1019" i="2"/>
  <c r="Q1020" i="2" a="1"/>
  <c r="Q1020" i="2"/>
  <c r="Q1021" i="2" a="1"/>
  <c r="Q1021" i="2" s="1"/>
  <c r="Q1022" i="2" a="1"/>
  <c r="Q1022" i="2"/>
  <c r="Q1023" i="2" a="1"/>
  <c r="Q1023" i="2" s="1"/>
  <c r="Q1024" i="2" a="1"/>
  <c r="Q1024" i="2"/>
  <c r="Q1025" i="2" a="1"/>
  <c r="Q1025" i="2" s="1"/>
  <c r="Q1026" i="2" a="1"/>
  <c r="Q1026" i="2" s="1"/>
  <c r="Q1027" i="2" a="1"/>
  <c r="Q1027" i="2" s="1"/>
  <c r="Q1028" i="2" a="1"/>
  <c r="Q1028" i="2" s="1"/>
  <c r="Q1029" i="2" a="1"/>
  <c r="Q1029" i="2" s="1"/>
  <c r="Q1030" i="2" a="1"/>
  <c r="Q1030" i="2" s="1"/>
  <c r="Q1031" i="2" a="1"/>
  <c r="Q1031" i="2"/>
  <c r="Q1032" i="2" a="1"/>
  <c r="Q1032" i="2"/>
  <c r="Q1033" i="2" a="1"/>
  <c r="Q1033" i="2"/>
  <c r="Q1034" i="2" a="1"/>
  <c r="Q1034" i="2" s="1"/>
  <c r="Q1035" i="2" a="1"/>
  <c r="Q1035" i="2" s="1"/>
  <c r="Q1036" i="2" a="1"/>
  <c r="Q1036" i="2" s="1"/>
  <c r="Q1037" i="2" a="1"/>
  <c r="Q1037" i="2"/>
  <c r="Q1038" i="2" a="1"/>
  <c r="Q1038" i="2" s="1"/>
  <c r="Q1039" i="2" a="1"/>
  <c r="Q1039" i="2" s="1"/>
  <c r="Q1040" i="2" a="1"/>
  <c r="Q1040" i="2" s="1"/>
  <c r="Q1041" i="2" a="1"/>
  <c r="Q1041" i="2" s="1"/>
  <c r="Q1042" i="2" a="1"/>
  <c r="Q1042" i="2"/>
  <c r="Q1043" i="2" a="1"/>
  <c r="Q1043" i="2" s="1"/>
  <c r="Q1044" i="2" a="1"/>
  <c r="Q1044" i="2"/>
  <c r="Q1045" i="2" a="1"/>
  <c r="Q1045" i="2"/>
  <c r="Q1046" i="2" a="1"/>
  <c r="Q1046" i="2"/>
  <c r="Q1047" i="2" a="1"/>
  <c r="Q1047" i="2" s="1"/>
  <c r="Q1048" i="2" a="1"/>
  <c r="Q1048" i="2" s="1"/>
  <c r="Q1049" i="2" a="1"/>
  <c r="Q1049" i="2" s="1"/>
  <c r="Q1050" i="2" a="1"/>
  <c r="Q1050" i="2"/>
  <c r="Q1051" i="2" a="1"/>
  <c r="Q1051" i="2" s="1"/>
  <c r="Q1052" i="2" a="1"/>
  <c r="Q1052" i="2" s="1"/>
  <c r="Q1053" i="2" a="1"/>
  <c r="Q1053" i="2" s="1"/>
  <c r="Q1054" i="2" a="1"/>
  <c r="Q1054" i="2" s="1"/>
  <c r="Q1055" i="2" a="1"/>
  <c r="Q1055" i="2"/>
  <c r="Q1056" i="2" a="1"/>
  <c r="Q1056" i="2" s="1"/>
  <c r="Q1057" i="2" a="1"/>
  <c r="Q1057" i="2"/>
  <c r="Q1058" i="2" a="1"/>
  <c r="Q1058" i="2"/>
  <c r="Q1059" i="2" a="1"/>
  <c r="Q1059" i="2" s="1"/>
  <c r="Q1060" i="2" a="1"/>
  <c r="Q1060" i="2"/>
  <c r="Q1061" i="2" a="1"/>
  <c r="Q1061" i="2" s="1"/>
  <c r="Q1062" i="2" a="1"/>
  <c r="Q1062" i="2" s="1"/>
  <c r="Q1063" i="2" a="1"/>
  <c r="Q1063" i="2"/>
  <c r="Q1064" i="2" a="1"/>
  <c r="Q1064" i="2" s="1"/>
  <c r="Q1065" i="2" a="1"/>
  <c r="Q1065" i="2" s="1"/>
  <c r="Q1066" i="2" a="1"/>
  <c r="Q1066" i="2"/>
  <c r="Q1067" i="2" a="1"/>
  <c r="Q1067" i="2" s="1"/>
  <c r="Q1068" i="2" a="1"/>
  <c r="Q1068" i="2"/>
  <c r="Q1069" i="2" a="1"/>
  <c r="Q1069" i="2" s="1"/>
  <c r="Q1070" i="2" a="1"/>
  <c r="Q1070" i="2" s="1"/>
  <c r="Q1071" i="2" a="1"/>
  <c r="Q1071" i="2" s="1"/>
  <c r="Q1072" i="2" a="1"/>
  <c r="Q1072" i="2" s="1"/>
  <c r="Q1073" i="2" a="1"/>
  <c r="Q1073" i="2"/>
  <c r="Q1074" i="2" a="1"/>
  <c r="Q1074" i="2" s="1"/>
  <c r="Q1075" i="2" a="1"/>
  <c r="Q1075" i="2" s="1"/>
  <c r="Q1076" i="2" a="1"/>
  <c r="Q1076" i="2"/>
  <c r="Q1077" i="2" a="1"/>
  <c r="Q1077" i="2" s="1"/>
  <c r="Q1078" i="2" a="1"/>
  <c r="Q1078" i="2"/>
  <c r="Q1079" i="2" a="1"/>
  <c r="Q1079" i="2"/>
  <c r="Q1080" i="2" a="1"/>
  <c r="Q1080" i="2" s="1"/>
  <c r="Q1081" i="2" a="1"/>
  <c r="Q1081" i="2"/>
  <c r="Q1082" i="2" a="1"/>
  <c r="Q1082" i="2" s="1"/>
  <c r="Q1083" i="2" a="1"/>
  <c r="Q1083" i="2" s="1"/>
  <c r="Q1084" i="2" a="1"/>
  <c r="Q1084" i="2" s="1"/>
  <c r="Q1085" i="2" a="1"/>
  <c r="Q1085" i="2" s="1"/>
  <c r="Q1086" i="2" a="1"/>
  <c r="Q1086" i="2" s="1"/>
  <c r="Q1087" i="2" a="1"/>
  <c r="Q1087" i="2" s="1"/>
  <c r="Q1088" i="2" a="1"/>
  <c r="Q1088" i="2" s="1"/>
  <c r="Q1089" i="2" a="1"/>
  <c r="Q1089" i="2" s="1"/>
  <c r="Q1090" i="2" a="1"/>
  <c r="Q1090" i="2" s="1"/>
  <c r="Q1091" i="2" a="1"/>
  <c r="Q1091" i="2"/>
  <c r="Q1092" i="2" a="1"/>
  <c r="Q1092" i="2"/>
  <c r="Q1093" i="2" a="1"/>
  <c r="Q1093" i="2" s="1"/>
  <c r="Q1094" i="2" a="1"/>
  <c r="Q1094" i="2"/>
  <c r="Q1095" i="2" a="1"/>
  <c r="Q1095" i="2" s="1"/>
  <c r="Q1096" i="2" a="1"/>
  <c r="Q1096" i="2"/>
  <c r="Q1097" i="2" a="1"/>
  <c r="Q1097" i="2" s="1"/>
  <c r="Q1098" i="2" a="1"/>
  <c r="Q1098" i="2" s="1"/>
  <c r="Q1099" i="2" a="1"/>
  <c r="Q1099" i="2"/>
  <c r="Q1100" i="2" a="1"/>
  <c r="Q1100" i="2" s="1"/>
  <c r="Q1101" i="2" a="1"/>
  <c r="Q1101" i="2" s="1"/>
  <c r="Q1102" i="2" a="1"/>
  <c r="Q1102" i="2" s="1"/>
  <c r="Q1103" i="2" a="1"/>
  <c r="Q1103" i="2" s="1"/>
  <c r="Q1104" i="2" a="1"/>
  <c r="Q1104" i="2"/>
  <c r="Q1105" i="2" a="1"/>
  <c r="Q1105" i="2"/>
  <c r="Q1106" i="2" a="1"/>
  <c r="Q1106" i="2" s="1"/>
  <c r="Q1107" i="2" a="1"/>
  <c r="Q1107" i="2" s="1"/>
  <c r="Q1108" i="2" a="1"/>
  <c r="Q1108" i="2" s="1"/>
  <c r="Q1109" i="2" a="1"/>
  <c r="Q1109" i="2"/>
  <c r="Q1110" i="2" a="1"/>
  <c r="Q1110" i="2" s="1"/>
  <c r="Q1111" i="2" a="1"/>
  <c r="Q1111" i="2" s="1"/>
  <c r="Q1112" i="2" a="1"/>
  <c r="Q1112" i="2"/>
  <c r="Q1113" i="2" a="1"/>
  <c r="Q1113" i="2" s="1"/>
  <c r="Q1114" i="2" a="1"/>
  <c r="Q1114" i="2"/>
  <c r="Q1115" i="2" a="1"/>
  <c r="Q1115" i="2" s="1"/>
  <c r="Q1116" i="2" a="1"/>
  <c r="Q1116" i="2"/>
  <c r="Q1117" i="2" a="1"/>
  <c r="Q1117" i="2"/>
  <c r="Q1118" i="2" a="1"/>
  <c r="Q1118" i="2"/>
  <c r="Q1119" i="2" a="1"/>
  <c r="Q1119" i="2" s="1"/>
  <c r="Q1120" i="2" a="1"/>
  <c r="Q1120" i="2" s="1"/>
  <c r="Q1121" i="2" a="1"/>
  <c r="Q1121" i="2" s="1"/>
  <c r="Q1122" i="2" a="1"/>
  <c r="Q1122" i="2"/>
  <c r="Q1123" i="2" a="1"/>
  <c r="Q1123" i="2" s="1"/>
  <c r="Q1124" i="2" a="1"/>
  <c r="Q1124" i="2" s="1"/>
  <c r="Q1125" i="2" a="1"/>
  <c r="Q1125" i="2" s="1"/>
  <c r="Q1126" i="2" a="1"/>
  <c r="Q1126" i="2" s="1"/>
  <c r="Q1127" i="2" a="1"/>
  <c r="Q1127" i="2"/>
  <c r="Q1128" i="2" a="1"/>
  <c r="Q1128" i="2" s="1"/>
  <c r="Q1129" i="2" a="1"/>
  <c r="Q1129" i="2"/>
  <c r="Q1130" i="2" a="1"/>
  <c r="Q1130" i="2"/>
  <c r="Q1131" i="2" a="1"/>
  <c r="Q1131" i="2" s="1"/>
  <c r="Q1132" i="2" a="1"/>
  <c r="Q1132" i="2"/>
  <c r="Q1133" i="2" a="1"/>
  <c r="Q1133" i="2" s="1"/>
  <c r="Q1134" i="2" a="1"/>
  <c r="Q1134" i="2" s="1"/>
  <c r="Q1135" i="2" a="1"/>
  <c r="Q1135" i="2"/>
  <c r="Q1136" i="2" a="1"/>
  <c r="Q1136" i="2" s="1"/>
  <c r="Q1137" i="2" a="1"/>
  <c r="Q1137" i="2" s="1"/>
  <c r="Q1138" i="2" a="1"/>
  <c r="Q1138" i="2"/>
  <c r="Q1139" i="2" a="1"/>
  <c r="Q1139" i="2" s="1"/>
  <c r="Q1140" i="2" a="1"/>
  <c r="Q1140" i="2"/>
  <c r="Q1141" i="2" a="1"/>
  <c r="Q1141" i="2" s="1"/>
  <c r="Q1142" i="2" a="1"/>
  <c r="Q1142" i="2"/>
  <c r="Q1143" i="2" a="1"/>
  <c r="Q1143" i="2" s="1"/>
  <c r="Q1144" i="2" a="1"/>
  <c r="Q1144" i="2" s="1"/>
  <c r="Q1145" i="2" a="1"/>
  <c r="Q1145" i="2" s="1"/>
  <c r="Q1146" i="2" a="1"/>
  <c r="Q1146" i="2" s="1"/>
  <c r="Q1147" i="2" a="1"/>
  <c r="Q1147" i="2" s="1"/>
  <c r="Q1148" i="2" a="1"/>
  <c r="Q1148" i="2"/>
  <c r="Q1149" i="2" a="1"/>
  <c r="Q1149" i="2" s="1"/>
  <c r="Q1150" i="2" a="1"/>
  <c r="Q1150" i="2"/>
  <c r="Q1151" i="2" a="1"/>
  <c r="Q1151" i="2"/>
  <c r="Q1152" i="2" a="1"/>
  <c r="Q1152" i="2" s="1"/>
  <c r="Q1153" i="2" a="1"/>
  <c r="Q1153" i="2"/>
  <c r="Q1154" i="2" a="1"/>
  <c r="Q1154" i="2" s="1"/>
  <c r="Q1155" i="2" a="1"/>
  <c r="Q1155" i="2" s="1"/>
  <c r="Q1156" i="2" a="1"/>
  <c r="Q1156" i="2" s="1"/>
  <c r="Q1157" i="2" a="1"/>
  <c r="Q1157" i="2" s="1"/>
  <c r="Q1158" i="2" a="1"/>
  <c r="Q1158" i="2"/>
  <c r="Q1159" i="2" a="1"/>
  <c r="Q1159" i="2" s="1"/>
  <c r="Q1160" i="2" a="1"/>
  <c r="Q1160" i="2" s="1"/>
  <c r="Q1161" i="2" a="1"/>
  <c r="Q1161" i="2" s="1"/>
  <c r="Q1162" i="2" a="1"/>
  <c r="Q1162" i="2"/>
  <c r="Q1163" i="2" a="1"/>
  <c r="Q1163" i="2"/>
  <c r="Q1164" i="2" a="1"/>
  <c r="Q1164" i="2"/>
  <c r="Q1165" i="2" a="1"/>
  <c r="Q1165" i="2" s="1"/>
  <c r="Q1166" i="2" a="1"/>
  <c r="Q1166" i="2"/>
  <c r="Q1167" i="2" a="1"/>
  <c r="Q1167" i="2" s="1"/>
  <c r="Q1168" i="2" a="1"/>
  <c r="Q1168" i="2"/>
  <c r="Q1169" i="2" a="1"/>
  <c r="Q1169" i="2" s="1"/>
  <c r="Q1170" i="2" a="1"/>
  <c r="Q1170" i="2" s="1"/>
  <c r="Q1171" i="2" a="1"/>
  <c r="Q1171" i="2"/>
  <c r="Q1172" i="2" a="1"/>
  <c r="Q1172" i="2" s="1"/>
  <c r="Q1173" i="2" a="1"/>
  <c r="Q1173" i="2" s="1"/>
  <c r="Q1174" i="2" a="1"/>
  <c r="Q1174" i="2" s="1"/>
  <c r="Q1175" i="2" a="1"/>
  <c r="Q1175" i="2"/>
  <c r="Q1176" i="2" a="1"/>
  <c r="Q1176" i="2"/>
  <c r="Q1177" i="2" a="1"/>
  <c r="Q1177" i="2"/>
  <c r="Q1178" i="2" a="1"/>
  <c r="Q1178" i="2" s="1"/>
  <c r="Q1179" i="2" a="1"/>
  <c r="Q1179" i="2" s="1"/>
  <c r="Q1180" i="2" a="1"/>
  <c r="Q1180" i="2" s="1"/>
  <c r="Q1181" i="2" a="1"/>
  <c r="Q1181" i="2"/>
  <c r="Q1182" i="2" a="1"/>
  <c r="Q1182" i="2" s="1"/>
  <c r="Q1183" i="2" a="1"/>
  <c r="Q1183" i="2" s="1"/>
  <c r="Q1184" i="2" a="1"/>
  <c r="Q1184" i="2"/>
  <c r="Q1185" i="2" a="1"/>
  <c r="Q1185" i="2" s="1"/>
  <c r="Q1186" i="2" a="1"/>
  <c r="Q1186" i="2"/>
  <c r="Q1187" i="2" a="1"/>
  <c r="Q1187" i="2" s="1"/>
  <c r="Q1188" i="2" a="1"/>
  <c r="Q1188" i="2"/>
  <c r="Q1189" i="2" a="1"/>
  <c r="Q1189" i="2"/>
  <c r="Q1190" i="2" a="1"/>
  <c r="Q1190" i="2"/>
  <c r="Q1191" i="2" a="1"/>
  <c r="Q1191" i="2" s="1"/>
  <c r="Q1192" i="2" a="1"/>
  <c r="Q1192" i="2" s="1"/>
  <c r="Q1193" i="2" a="1"/>
  <c r="Q1193" i="2" s="1"/>
  <c r="Q1194" i="2" a="1"/>
  <c r="Q1194" i="2"/>
  <c r="Q1195" i="2" a="1"/>
  <c r="Q1195" i="2" s="1"/>
  <c r="Q1196" i="2" a="1"/>
  <c r="Q1196" i="2" s="1"/>
  <c r="Q1197" i="2" a="1"/>
  <c r="Q1197" i="2" s="1"/>
  <c r="Q1198" i="2" a="1"/>
  <c r="Q1198" i="2" s="1"/>
  <c r="Q1199" i="2" a="1"/>
  <c r="Q1199" i="2"/>
  <c r="Q1200" i="2" a="1"/>
  <c r="Q1200" i="2" s="1"/>
  <c r="Q1201" i="2" a="1"/>
  <c r="Q1201" i="2"/>
  <c r="Q1202" i="2" a="1"/>
  <c r="Q1202" i="2"/>
  <c r="Q1203" i="2" a="1"/>
  <c r="Q1203" i="2" s="1"/>
  <c r="Q1204" i="2" a="1"/>
  <c r="Q1204" i="2"/>
  <c r="Q1205" i="2" a="1"/>
  <c r="Q1205" i="2" s="1"/>
  <c r="Q1206" i="2" a="1"/>
  <c r="Q1206" i="2" s="1"/>
  <c r="Q1207" i="2" a="1"/>
  <c r="Q1207" i="2"/>
  <c r="Q1208" i="2" a="1"/>
  <c r="Q1208" i="2"/>
  <c r="Q1209" i="2" a="1"/>
  <c r="Q1209" i="2" s="1"/>
  <c r="Q1210" i="2" a="1"/>
  <c r="Q1210" i="2"/>
  <c r="Q1211" i="2" a="1"/>
  <c r="Q1211" i="2" s="1"/>
  <c r="Q1212" i="2" a="1"/>
  <c r="Q1212" i="2"/>
  <c r="Q1213" i="2" a="1"/>
  <c r="Q1213" i="2" s="1"/>
  <c r="Q1214" i="2" a="1"/>
  <c r="Q1214" i="2"/>
  <c r="Q1215" i="2" a="1"/>
  <c r="Q1215" i="2" s="1"/>
  <c r="Q1216" i="2" a="1"/>
  <c r="Q1216" i="2" s="1"/>
  <c r="Q1217" i="2" a="1"/>
  <c r="Q1217" i="2"/>
  <c r="Q1218" i="2" a="1"/>
  <c r="Q1218" i="2" s="1"/>
  <c r="Q1219" i="2" a="1"/>
  <c r="Q1219" i="2" s="1"/>
  <c r="Q1220" i="2" a="1"/>
  <c r="Q1220" i="2"/>
  <c r="Q1221" i="2" a="1"/>
  <c r="Q1221" i="2" s="1"/>
  <c r="Q1222" i="2" a="1"/>
  <c r="Q1222" i="2"/>
  <c r="Q1223" i="2" a="1"/>
  <c r="Q1223" i="2"/>
  <c r="Q1224" i="2" a="1"/>
  <c r="Q1224" i="2" s="1"/>
  <c r="Q1225" i="2" a="1"/>
  <c r="Q1225" i="2"/>
  <c r="Q1226" i="2" a="1"/>
  <c r="Q1226" i="2" s="1"/>
  <c r="Q1227" i="2" a="1"/>
  <c r="Q1227" i="2" s="1"/>
  <c r="Q1228" i="2" a="1"/>
  <c r="Q1228" i="2" s="1"/>
  <c r="Q1229" i="2" a="1"/>
  <c r="Q1229" i="2" s="1"/>
  <c r="Q1230" i="2" a="1"/>
  <c r="Q1230" i="2"/>
  <c r="Q1231" i="2" a="1"/>
  <c r="Q1231" i="2" s="1"/>
  <c r="Q1232" i="2" a="1"/>
  <c r="Q1232" i="2" s="1"/>
  <c r="Q1233" i="2" a="1"/>
  <c r="Q1233" i="2" s="1"/>
  <c r="Q1234" i="2" a="1"/>
  <c r="Q1234" i="2"/>
  <c r="Q1235" i="2" a="1"/>
  <c r="Q1235" i="2"/>
  <c r="Q1236" i="2" a="1"/>
  <c r="Q1236" i="2"/>
  <c r="Q1237" i="2" a="1"/>
  <c r="Q1237" i="2" s="1"/>
  <c r="Q1238" i="2" a="1"/>
  <c r="Q1238" i="2"/>
  <c r="Q1239" i="2" a="1"/>
  <c r="Q1239" i="2" s="1"/>
  <c r="Q1240" i="2" a="1"/>
  <c r="Q1240" i="2"/>
  <c r="Q1241" i="2" a="1"/>
  <c r="Q1241" i="2"/>
  <c r="Q1242" i="2" a="1"/>
  <c r="Q1242" i="2" s="1"/>
  <c r="Q1243" i="2" a="1"/>
  <c r="Q1243" i="2"/>
  <c r="Q1244" i="2" a="1"/>
  <c r="Q1244" i="2" s="1"/>
  <c r="Q1245" i="2" a="1"/>
  <c r="Q1245" i="2" s="1"/>
  <c r="Q1246" i="2" a="1"/>
  <c r="Q1246" i="2" s="1"/>
  <c r="Q1247" i="2" a="1"/>
  <c r="Q1247" i="2"/>
  <c r="Q1248" i="2" a="1"/>
  <c r="Q1248" i="2"/>
  <c r="Q1249" i="2" a="1"/>
  <c r="Q1249" i="2"/>
  <c r="Q1250" i="2" a="1"/>
  <c r="Q1250" i="2"/>
  <c r="Q1251" i="2" a="1"/>
  <c r="Q1251" i="2" s="1"/>
  <c r="Q1252" i="2" a="1"/>
  <c r="Q1252" i="2"/>
  <c r="Q1253" i="2" a="1"/>
  <c r="Q1253" i="2"/>
  <c r="Q1254" i="2" a="1"/>
  <c r="Q1254" i="2" s="1"/>
  <c r="Q1255" i="2" a="1"/>
  <c r="Q1255" i="2" s="1"/>
  <c r="Q1256" i="2" a="1"/>
  <c r="Q1256" i="2"/>
  <c r="Q1257" i="2" a="1"/>
  <c r="Q1257" i="2" s="1"/>
  <c r="Q1258" i="2" a="1"/>
  <c r="Q1258" i="2"/>
  <c r="Q1259" i="2" a="1"/>
  <c r="Q1259" i="2" s="1"/>
  <c r="Q1260" i="2" a="1"/>
  <c r="Q1260" i="2" s="1"/>
  <c r="Q1261" i="2" a="1"/>
  <c r="Q1261" i="2"/>
  <c r="Q1262" i="2" a="1"/>
  <c r="Q1262" i="2"/>
  <c r="Q1263" i="2" a="1"/>
  <c r="Q1263" i="2" s="1"/>
  <c r="Q1264" i="2" a="1"/>
  <c r="Q1264" i="2" s="1"/>
  <c r="Q1265" i="2" a="1"/>
  <c r="Q1265" i="2"/>
  <c r="Q1266" i="2" a="1"/>
  <c r="Q1266" i="2"/>
  <c r="Q1267" i="2" a="1"/>
  <c r="Q1267" i="2" s="1"/>
  <c r="Q1268" i="2" a="1"/>
  <c r="Q1268" i="2" s="1"/>
  <c r="Q1269" i="2" a="1"/>
  <c r="Q1269" i="2" s="1"/>
  <c r="Q1270" i="2" a="1"/>
  <c r="Q1270" i="2"/>
  <c r="Q1271" i="2" a="1"/>
  <c r="Q1271" i="2"/>
  <c r="Q1272" i="2" a="1"/>
  <c r="Q1272" i="2" s="1"/>
  <c r="Q1273" i="2" a="1"/>
  <c r="Q1273" i="2"/>
  <c r="Q1274" i="2" a="1"/>
  <c r="Q1274" i="2"/>
  <c r="Q1275" i="2" a="1"/>
  <c r="Q1275" i="2" s="1"/>
  <c r="Q1276" i="2" a="1"/>
  <c r="Q1276" i="2"/>
  <c r="Q1277" i="2" a="1"/>
  <c r="Q1277" i="2" s="1"/>
  <c r="Q1278" i="2" a="1"/>
  <c r="Q1278" i="2"/>
  <c r="Q1279" i="2" a="1"/>
  <c r="Q1279" i="2"/>
  <c r="Q1280" i="2" a="1"/>
  <c r="Q1280" i="2"/>
  <c r="Q1281" i="2" a="1"/>
  <c r="Q1281" i="2" s="1"/>
  <c r="Q1282" i="2" a="1"/>
  <c r="Q1282" i="2"/>
  <c r="Q1283" i="2" a="1"/>
  <c r="Q1283" i="2"/>
  <c r="Q1284" i="2" a="1"/>
  <c r="Q1284" i="2"/>
  <c r="Q1285" i="2" a="1"/>
  <c r="Q1285" i="2" s="1"/>
  <c r="Q1286" i="2" a="1"/>
  <c r="Q1286" i="2" s="1"/>
  <c r="Q1287" i="2" a="1"/>
  <c r="Q1287" i="2" s="1"/>
  <c r="Q1288" i="2" a="1"/>
  <c r="Q1288" i="2" s="1"/>
  <c r="Q1289" i="2" a="1"/>
  <c r="Q1289" i="2"/>
  <c r="Q1290" i="2" a="1"/>
  <c r="Q1290" i="2" s="1"/>
  <c r="Q1291" i="2" a="1"/>
  <c r="Q1291" i="2"/>
  <c r="Q1292" i="2" a="1"/>
  <c r="Q1292" i="2"/>
  <c r="Q1293" i="2" a="1"/>
  <c r="Q1293" i="2" s="1"/>
  <c r="Q1294" i="2" a="1"/>
  <c r="Q1294" i="2" s="1"/>
  <c r="Q1295" i="2" a="1"/>
  <c r="Q1295" i="2"/>
  <c r="Q1296" i="2" a="1"/>
  <c r="Q1296" i="2"/>
  <c r="Q1297" i="2" a="1"/>
  <c r="Q1297" i="2"/>
  <c r="Q1298" i="2" a="1"/>
  <c r="Q1298" i="2" s="1"/>
  <c r="Q1299" i="2" a="1"/>
  <c r="Q1299" i="2" s="1"/>
  <c r="Q1300" i="2" a="1"/>
  <c r="Q1300" i="2"/>
  <c r="Q1301" i="2" a="1"/>
  <c r="Q1301" i="2" s="1"/>
  <c r="Q1302" i="2" a="1"/>
  <c r="Q1302" i="2"/>
  <c r="Q1303" i="2" a="1"/>
  <c r="Q1303" i="2" s="1"/>
  <c r="Q1304" i="2" a="1"/>
  <c r="Q1304" i="2"/>
  <c r="Q1305" i="2" a="1"/>
  <c r="Q1305" i="2" s="1"/>
  <c r="Q1306" i="2" a="1"/>
  <c r="Q1306" i="2"/>
  <c r="Q1307" i="2" a="1"/>
  <c r="Q1307" i="2"/>
  <c r="Q1308" i="2" a="1"/>
  <c r="Q1308" i="2"/>
  <c r="Q1309" i="2" a="1"/>
  <c r="Q1309" i="2"/>
  <c r="Q1310" i="2" a="1"/>
  <c r="Q1310" i="2"/>
  <c r="Q1311" i="2" a="1"/>
  <c r="Q1311" i="2" s="1"/>
  <c r="Q1312" i="2" a="1"/>
  <c r="Q1312" i="2"/>
  <c r="Q1313" i="2" a="1"/>
  <c r="Q1313" i="2" s="1"/>
  <c r="Q1314" i="2" a="1"/>
  <c r="Q1314" i="2" s="1"/>
  <c r="Q1315" i="2" a="1"/>
  <c r="Q1315" i="2"/>
  <c r="Q1316" i="2" a="1"/>
  <c r="Q1316" i="2" s="1"/>
  <c r="Q1317" i="2" a="1"/>
  <c r="Q1317" i="2" s="1"/>
  <c r="Q1318" i="2" a="1"/>
  <c r="Q1318" i="2" s="1"/>
  <c r="Q1319" i="2" a="1"/>
  <c r="Q1319" i="2"/>
  <c r="Q1320" i="2" a="1"/>
  <c r="Q1320" i="2"/>
  <c r="Q1321" i="2" a="1"/>
  <c r="Q1321" i="2"/>
  <c r="Q1322" i="2" a="1"/>
  <c r="Q1322" i="2"/>
  <c r="Q1323" i="2" a="1"/>
  <c r="Q1323" i="2" s="1"/>
  <c r="Q1324" i="2" a="1"/>
  <c r="Q1324" i="2"/>
  <c r="Q1325" i="2" a="1"/>
  <c r="Q1325" i="2"/>
  <c r="Q1326" i="2" a="1"/>
  <c r="Q1326" i="2" s="1"/>
  <c r="Q1327" i="2" a="1"/>
  <c r="Q1327" i="2" s="1"/>
  <c r="Q1328" i="2" a="1"/>
  <c r="Q1328" i="2" s="1"/>
  <c r="Q1329" i="2" a="1"/>
  <c r="Q1329" i="2" s="1"/>
  <c r="Q1330" i="2" a="1"/>
  <c r="Q1330" i="2"/>
  <c r="Q1331" i="2" a="1"/>
  <c r="Q1331" i="2" s="1"/>
  <c r="Q1332" i="2" a="1"/>
  <c r="Q1332" i="2"/>
  <c r="Q1333" i="2" a="1"/>
  <c r="Q1333" i="2"/>
  <c r="Q1334" i="2" a="1"/>
  <c r="Q1334" i="2"/>
  <c r="Q1335" i="2" a="1"/>
  <c r="Q1335" i="2" s="1"/>
  <c r="Q1336" i="2" a="1"/>
  <c r="Q1336" i="2" s="1"/>
  <c r="Q1337" i="2" a="1"/>
  <c r="Q1337" i="2"/>
  <c r="Q1338" i="2" a="1"/>
  <c r="Q1338" i="2"/>
  <c r="Q1339" i="2" a="1"/>
  <c r="Q1339" i="2"/>
  <c r="Q1340" i="2" a="1"/>
  <c r="Q1340" i="2" s="1"/>
  <c r="Q1341" i="2" a="1"/>
  <c r="Q1341" i="2" s="1"/>
  <c r="Q1342" i="2" a="1"/>
  <c r="Q1342" i="2"/>
  <c r="Q1343" i="2" a="1"/>
  <c r="Q1343" i="2"/>
  <c r="Q1344" i="2" a="1"/>
  <c r="Q1344" i="2" s="1"/>
  <c r="Q1345" i="2" a="1"/>
  <c r="Q1345" i="2"/>
  <c r="Q1346" i="2" a="1"/>
  <c r="Q1346" i="2"/>
  <c r="Q1347" i="2" a="1"/>
  <c r="Q1347" i="2" s="1"/>
  <c r="Q1348" i="2" a="1"/>
  <c r="Q1348" i="2"/>
  <c r="Q1349" i="2" a="1"/>
  <c r="Q1349" i="2" s="1"/>
  <c r="Q1350" i="2" a="1"/>
  <c r="Q1350" i="2"/>
  <c r="Q1351" i="2" a="1"/>
  <c r="Q1351" i="2"/>
  <c r="Q1352" i="2" a="1"/>
  <c r="Q1352" i="2" s="1"/>
  <c r="Q1353" i="2" a="1"/>
  <c r="Q1353" i="2" s="1"/>
  <c r="Q1354" i="2" a="1"/>
  <c r="Q1354" i="2"/>
  <c r="Q1355" i="2" a="1"/>
  <c r="Q1355" i="2"/>
  <c r="Q1356" i="2" a="1"/>
  <c r="Q1356" i="2"/>
  <c r="Q1357" i="2" a="1"/>
  <c r="Q1357" i="2" s="1"/>
  <c r="Q1358" i="2" a="1"/>
  <c r="Q1358" i="2"/>
  <c r="Q1359" i="2" a="1"/>
  <c r="Q1359" i="2" s="1"/>
  <c r="Q1360" i="2" a="1"/>
  <c r="Q1360" i="2" s="1"/>
  <c r="Q1361" i="2" a="1"/>
  <c r="Q1361" i="2"/>
  <c r="Q1362" i="2" a="1"/>
  <c r="Q1362" i="2" s="1"/>
  <c r="Q1363" i="2" a="1"/>
  <c r="Q1363" i="2"/>
  <c r="Q1364" i="2" a="1"/>
  <c r="Q1364" i="2"/>
  <c r="Q1365" i="2" a="1"/>
  <c r="Q1365" i="2" s="1"/>
  <c r="Q1366" i="2" a="1"/>
  <c r="Q1366" i="2"/>
  <c r="Q1367" i="2" a="1"/>
  <c r="Q1367" i="2"/>
  <c r="Q1368" i="2" a="1"/>
  <c r="Q1368" i="2"/>
  <c r="Q1369" i="2" a="1"/>
  <c r="Q1369" i="2"/>
  <c r="Q1370" i="2" a="1"/>
  <c r="Q1370" i="2" s="1"/>
  <c r="Q1371" i="2" a="1"/>
  <c r="Q1371" i="2" s="1"/>
  <c r="Q1372" i="2" a="1"/>
  <c r="Q1372" i="2"/>
  <c r="Q1373" i="2" a="1"/>
  <c r="Q1373" i="2" s="1"/>
  <c r="Q1374" i="2" a="1"/>
  <c r="Q1374" i="2"/>
  <c r="Q1375" i="2" a="1"/>
  <c r="Q1375" i="2" s="1"/>
  <c r="Q1376" i="2" a="1"/>
  <c r="Q1376" i="2"/>
  <c r="Q1377" i="2" a="1"/>
  <c r="Q1377" i="2" s="1"/>
  <c r="Q1378" i="2" a="1"/>
  <c r="Q1378" i="2"/>
  <c r="Q1379" i="2" a="1"/>
  <c r="Q1379" i="2"/>
  <c r="Q1380" i="2" a="1"/>
  <c r="Q1380" i="2"/>
  <c r="Q1381" i="2" a="1"/>
  <c r="Q1381" i="2"/>
  <c r="Q1382" i="2" a="1"/>
  <c r="Q1382" i="2"/>
  <c r="Q1383" i="2" a="1"/>
  <c r="Q1383" i="2" s="1"/>
  <c r="Q1384" i="2" a="1"/>
  <c r="Q1384" i="2"/>
  <c r="Q1385" i="2" a="1"/>
  <c r="Q1385" i="2" s="1"/>
  <c r="Q1386" i="2" a="1"/>
  <c r="Q1386" i="2" s="1"/>
  <c r="Q1387" i="2" a="1"/>
  <c r="Q1387" i="2" s="1"/>
  <c r="Q1388" i="2" a="1"/>
  <c r="Q1388" i="2" s="1"/>
  <c r="Q1389" i="2" a="1"/>
  <c r="Q1389" i="2" s="1"/>
  <c r="Q1390" i="2" a="1"/>
  <c r="Q1390" i="2" s="1"/>
  <c r="Q1391" i="2" a="1"/>
  <c r="Q1391" i="2"/>
  <c r="Q1392" i="2" a="1"/>
  <c r="Q1392" i="2"/>
  <c r="Q1393" i="2" a="1"/>
  <c r="Q1393" i="2"/>
  <c r="Q1394" i="2" a="1"/>
  <c r="Q1394" i="2"/>
  <c r="Q1395" i="2" a="1"/>
  <c r="Q1395" i="2" s="1"/>
  <c r="Q1396" i="2" a="1"/>
  <c r="Q1396" i="2"/>
  <c r="Q1397" i="2" a="1"/>
  <c r="Q1397" i="2"/>
  <c r="Q1398" i="2" a="1"/>
  <c r="Q1398" i="2"/>
  <c r="Q1399" i="2" a="1"/>
  <c r="Q1399" i="2" s="1"/>
  <c r="Q1400" i="2" a="1"/>
  <c r="Q1400" i="2" s="1"/>
  <c r="Q1401" i="2" a="1"/>
  <c r="Q1401" i="2" s="1"/>
  <c r="Q1402" i="2" a="1"/>
  <c r="Q1402" i="2"/>
  <c r="Q1403" i="2" a="1"/>
  <c r="Q1403" i="2" s="1"/>
  <c r="Q1404" i="2" a="1"/>
  <c r="Q1404" i="2"/>
  <c r="Q1405" i="2" a="1"/>
  <c r="Q1405" i="2"/>
  <c r="Q1406" i="2" a="1"/>
  <c r="Q1406" i="2"/>
  <c r="Q1407" i="2" a="1"/>
  <c r="Q1407" i="2" s="1"/>
  <c r="Q1408" i="2" a="1"/>
  <c r="Q1408" i="2" s="1"/>
  <c r="Q1409" i="2" a="1"/>
  <c r="Q1409" i="2"/>
  <c r="Q1410" i="2" a="1"/>
  <c r="Q1410" i="2"/>
  <c r="Q1411" i="2" a="1"/>
  <c r="Q1411" i="2"/>
  <c r="Q1412" i="2" a="1"/>
  <c r="Q1412" i="2" s="1"/>
  <c r="Q1413" i="2" a="1"/>
  <c r="Q1413" i="2" s="1"/>
  <c r="Q1414" i="2" a="1"/>
  <c r="Q1414" i="2"/>
  <c r="Q1415" i="2" a="1"/>
  <c r="Q1415" i="2"/>
  <c r="Q1416" i="2" a="1"/>
  <c r="Q1416" i="2" s="1"/>
  <c r="Q1417" i="2" a="1"/>
  <c r="Q1417" i="2" s="1"/>
  <c r="Q1418" i="2" a="1"/>
  <c r="Q1418" i="2"/>
  <c r="Q1419" i="2" a="1"/>
  <c r="Q1419" i="2" s="1"/>
  <c r="Q1420" i="2" a="1"/>
  <c r="Q1420" i="2"/>
  <c r="Q1421" i="2" a="1"/>
  <c r="Q1421" i="2" s="1"/>
  <c r="Q1422" i="2" a="1"/>
  <c r="Q1422" i="2"/>
  <c r="Q1423" i="2" a="1"/>
  <c r="Q1423" i="2"/>
  <c r="Q1424" i="2" a="1"/>
  <c r="Q1424" i="2" s="1"/>
  <c r="Q1425" i="2" a="1"/>
  <c r="Q1425" i="2" s="1"/>
  <c r="Q1426" i="2" a="1"/>
  <c r="Q1426" i="2"/>
  <c r="Q1427" i="2" a="1"/>
  <c r="Q1427" i="2"/>
  <c r="Q1428" i="2" a="1"/>
  <c r="Q1428" i="2"/>
  <c r="Q1429" i="2" a="1"/>
  <c r="Q1429" i="2" s="1"/>
  <c r="Q1430" i="2" a="1"/>
  <c r="Q1430" i="2"/>
  <c r="Q1431" i="2" a="1"/>
  <c r="Q1431" i="2" s="1"/>
  <c r="Q1432" i="2" a="1"/>
  <c r="Q1432" i="2" s="1"/>
  <c r="Q1433" i="2" a="1"/>
  <c r="Q1433" i="2"/>
  <c r="Q1434" i="2" a="1"/>
  <c r="Q1434" i="2" s="1"/>
  <c r="Q1435" i="2" a="1"/>
  <c r="Q1435" i="2"/>
  <c r="Q1436" i="2" a="1"/>
  <c r="Q1436" i="2"/>
  <c r="Q1437" i="2" a="1"/>
  <c r="Q1437" i="2" s="1"/>
  <c r="Q1438" i="2" a="1"/>
  <c r="Q1438" i="2"/>
  <c r="Q1439" i="2" a="1"/>
  <c r="Q1439" i="2"/>
  <c r="Q1440" i="2" a="1"/>
  <c r="Q1440" i="2"/>
  <c r="Q1441" i="2" a="1"/>
  <c r="Q1441" i="2"/>
  <c r="Q1442" i="2" a="1"/>
  <c r="Q1442" i="2" s="1"/>
  <c r="Q1443" i="2" a="1"/>
  <c r="Q1443" i="2" s="1"/>
  <c r="Q1444" i="2" a="1"/>
  <c r="Q1444" i="2"/>
  <c r="Q1445" i="2" a="1"/>
  <c r="Q1445" i="2" s="1"/>
  <c r="Q1446" i="2" a="1"/>
  <c r="Q1446" i="2"/>
  <c r="Q1447" i="2" a="1"/>
  <c r="Q1447" i="2" s="1"/>
  <c r="Q1448" i="2" a="1"/>
  <c r="Q1448" i="2"/>
  <c r="Q1449" i="2" a="1"/>
  <c r="Q1449" i="2" s="1"/>
  <c r="Q1450" i="2" a="1"/>
  <c r="Q1450" i="2"/>
  <c r="Q1451" i="2" a="1"/>
  <c r="Q1451" i="2"/>
  <c r="Q1452" i="2" a="1"/>
  <c r="Q1452" i="2"/>
  <c r="Q1453" i="2" a="1"/>
  <c r="Q1453" i="2"/>
  <c r="Q1454" i="2" a="1"/>
  <c r="Q1454" i="2"/>
  <c r="Q1455" i="2" a="1"/>
  <c r="Q1455" i="2" s="1"/>
  <c r="Q1456" i="2" a="1"/>
  <c r="Q1456" i="2"/>
  <c r="Q1457" i="2" a="1"/>
  <c r="Q1457" i="2"/>
  <c r="Q1458" i="2" a="1"/>
  <c r="Q1458" i="2" s="1"/>
  <c r="Q1459" i="2" a="1"/>
  <c r="Q1459" i="2" s="1"/>
  <c r="Q1460" i="2" a="1"/>
  <c r="Q1460" i="2" s="1"/>
  <c r="Q1461" i="2" a="1"/>
  <c r="Q1461" i="2" s="1"/>
  <c r="Q1462" i="2" a="1"/>
  <c r="Q1462" i="2" s="1"/>
  <c r="Q1463" i="2" a="1"/>
  <c r="Q1463" i="2"/>
  <c r="Q1464" i="2" a="1"/>
  <c r="Q1464" i="2" s="1"/>
  <c r="Q1465" i="2" a="1"/>
  <c r="Q1465" i="2"/>
  <c r="Q1466" i="2" a="1"/>
  <c r="Q1466" i="2"/>
  <c r="Q1467" i="2" a="1"/>
  <c r="Q1467" i="2" s="1"/>
  <c r="Q1468" i="2" a="1"/>
  <c r="Q1468" i="2"/>
  <c r="Q1469" i="2" a="1"/>
  <c r="Q1469" i="2"/>
  <c r="Q1470" i="2" a="1"/>
  <c r="Q1470" i="2" s="1"/>
  <c r="Q1471" i="2" a="1"/>
  <c r="Q1471" i="2" s="1"/>
  <c r="Q1472" i="2" a="1"/>
  <c r="Q1472" i="2"/>
  <c r="Q1473" i="2" a="1"/>
  <c r="Q1473" i="2" s="1"/>
  <c r="Q1474" i="2" a="1"/>
  <c r="Q1474" i="2"/>
  <c r="Q1475" i="2" a="1"/>
  <c r="Q1475" i="2" s="1"/>
  <c r="Q1476" i="2" a="1"/>
  <c r="Q1476" i="2" s="1"/>
  <c r="Q1477" i="2" a="1"/>
  <c r="Q1477" i="2"/>
  <c r="Q1478" i="2" a="1"/>
  <c r="Q1478" i="2"/>
  <c r="Q1479" i="2" a="1"/>
  <c r="Q1479" i="2" s="1"/>
  <c r="Q1480" i="2" a="1"/>
  <c r="Q1480" i="2" s="1"/>
  <c r="Q1481" i="2" a="1"/>
  <c r="Q1481" i="2"/>
  <c r="Q1482" i="2" a="1"/>
  <c r="Q1482" i="2"/>
  <c r="Q1483" i="2" a="1"/>
  <c r="Q1483" i="2" s="1"/>
  <c r="Q1484" i="2" a="1"/>
  <c r="Q1484" i="2" s="1"/>
  <c r="Q1485" i="2" a="1"/>
  <c r="Q1485" i="2" s="1"/>
  <c r="Q1486" i="2" a="1"/>
  <c r="Q1486" i="2" s="1"/>
  <c r="Q1487" i="2" a="1"/>
  <c r="Q1487" i="2"/>
  <c r="Q1488" i="2" a="1"/>
  <c r="Q1488" i="2" s="1"/>
  <c r="Q1489" i="2" a="1"/>
  <c r="Q1489" i="2" s="1"/>
  <c r="Q1490" i="2" a="1"/>
  <c r="Q1490" i="2"/>
  <c r="Q1491" i="2" a="1"/>
  <c r="Q1491" i="2" s="1"/>
  <c r="Q1492" i="2" a="1"/>
  <c r="Q1492" i="2"/>
  <c r="Q1493" i="2" a="1"/>
  <c r="Q1493" i="2" s="1"/>
  <c r="Q1494" i="2" a="1"/>
  <c r="Q1494" i="2"/>
  <c r="Q1495" i="2" a="1"/>
  <c r="Q1495" i="2"/>
  <c r="Q1496" i="2" a="1"/>
  <c r="Q1496" i="2" s="1"/>
  <c r="Q1497" i="2" a="1"/>
  <c r="Q1497" i="2" s="1"/>
  <c r="Q1498" i="2" a="1"/>
  <c r="Q1498" i="2"/>
  <c r="Q1499" i="2" a="1"/>
  <c r="Q1499" i="2"/>
  <c r="Q1500" i="2" a="1"/>
  <c r="Q1500" i="2"/>
  <c r="Q1501" i="2" a="1"/>
  <c r="Q1501" i="2" s="1"/>
  <c r="Q1502" i="2" a="1"/>
  <c r="Q1502" i="2"/>
  <c r="Q1503" i="2" a="1"/>
  <c r="Q1503" i="2" s="1"/>
  <c r="Q1504" i="2" a="1"/>
  <c r="Q1504" i="2" s="1"/>
  <c r="Q1505" i="2" a="1"/>
  <c r="Q1505" i="2" s="1"/>
  <c r="Q1506" i="2" a="1"/>
  <c r="Q1506" i="2" s="1"/>
  <c r="Q1507" i="2" a="1"/>
  <c r="Q1507" i="2"/>
  <c r="Q1508" i="2" a="1"/>
  <c r="Q1508" i="2"/>
  <c r="Q1509" i="2" a="1"/>
  <c r="Q1509" i="2" s="1"/>
  <c r="Q1510" i="2" a="1"/>
  <c r="Q1510" i="2"/>
  <c r="Q1511" i="2" a="1"/>
  <c r="Q1511" i="2"/>
  <c r="Q1512" i="2" a="1"/>
  <c r="Q1512" i="2" s="1"/>
  <c r="Q1513" i="2" a="1"/>
  <c r="Q1513" i="2"/>
  <c r="Q1514" i="2" a="1"/>
  <c r="Q1514" i="2" s="1"/>
  <c r="Q1515" i="2" a="1"/>
  <c r="Q1515" i="2" s="1"/>
  <c r="Q1516" i="2" a="1"/>
  <c r="Q1516" i="2"/>
  <c r="Q1517" i="2" a="1"/>
  <c r="Q1517" i="2" s="1"/>
  <c r="Q1518" i="2" a="1"/>
  <c r="Q1518" i="2"/>
  <c r="Q1519" i="2" a="1"/>
  <c r="Q1519" i="2" s="1"/>
  <c r="Q1520" i="2" a="1"/>
  <c r="Q1520" i="2" s="1"/>
  <c r="Q1521" i="2" a="1"/>
  <c r="Q1521" i="2" s="1"/>
  <c r="Q1522" i="2" a="1"/>
  <c r="Q1522" i="2"/>
  <c r="Q1523" i="2" a="1"/>
  <c r="Q1523" i="2" s="1"/>
  <c r="Q1524" i="2" a="1"/>
  <c r="Q1524" i="2"/>
  <c r="Q1525" i="2" a="1"/>
  <c r="Q1525" i="2"/>
  <c r="Q1526" i="2" a="1"/>
  <c r="Q1526" i="2"/>
  <c r="Q1527" i="2" a="1"/>
  <c r="Q1527" i="2" s="1"/>
  <c r="Q1528" i="2" a="1"/>
  <c r="Q1528" i="2"/>
  <c r="Q1529" i="2" a="1"/>
  <c r="Q1529" i="2"/>
  <c r="Q1530" i="2" a="1"/>
  <c r="Q1530" i="2" s="1"/>
  <c r="Q1531" i="2" a="1"/>
  <c r="Q1531" i="2"/>
  <c r="Q1532" i="2" a="1"/>
  <c r="Q1532" i="2" s="1"/>
  <c r="Q1533" i="2" a="1"/>
  <c r="Q1533" i="2" s="1"/>
  <c r="Q1534" i="2" a="1"/>
  <c r="Q1534" i="2" s="1"/>
  <c r="Q1535" i="2" a="1"/>
  <c r="Q1535" i="2"/>
  <c r="Q1536" i="2" a="1"/>
  <c r="Q1536" i="2"/>
  <c r="Q1537" i="2" a="1"/>
  <c r="Q1537" i="2"/>
  <c r="Q1538" i="2" a="1"/>
  <c r="Q1538" i="2"/>
  <c r="Q1539" i="2" a="1"/>
  <c r="Q1539" i="2" s="1"/>
  <c r="Q1540" i="2" a="1"/>
  <c r="Q1540" i="2"/>
  <c r="Q1541" i="2" a="1"/>
  <c r="Q1541" i="2"/>
  <c r="Q1542" i="2" a="1"/>
  <c r="Q1542" i="2" s="1"/>
  <c r="Q1543" i="2" a="1"/>
  <c r="Q1543" i="2" s="1"/>
  <c r="Q1544" i="2" a="1"/>
  <c r="Q1544" i="2" s="1"/>
  <c r="Q1545" i="2" a="1"/>
  <c r="Q1545" i="2" s="1"/>
  <c r="Q1546" i="2" a="1"/>
  <c r="Q1546" i="2"/>
  <c r="Q1547" i="2" a="1"/>
  <c r="Q1547" i="2" s="1"/>
  <c r="Q1548" i="2" a="1"/>
  <c r="Q1548" i="2" s="1"/>
  <c r="Q1549" i="2" a="1"/>
  <c r="Q1549" i="2" s="1"/>
  <c r="Q1550" i="2" a="1"/>
  <c r="Q1550" i="2"/>
  <c r="Q1551" i="2" a="1"/>
  <c r="Q1551" i="2" s="1"/>
  <c r="Q1552" i="2" a="1"/>
  <c r="Q1552" i="2" s="1"/>
  <c r="Q1553" i="2" a="1"/>
  <c r="Q1553" i="2"/>
  <c r="Q1554" i="2" a="1"/>
  <c r="Q1554" i="2"/>
  <c r="Q1555" i="2" a="1"/>
  <c r="Q1555" i="2" s="1"/>
  <c r="Q1556" i="2" a="1"/>
  <c r="Q1556" i="2" s="1"/>
  <c r="Q1557" i="2" a="1"/>
  <c r="Q1557" i="2" s="1"/>
  <c r="Q1558" i="2" a="1"/>
  <c r="Q1558" i="2"/>
  <c r="Q1559" i="2" a="1"/>
  <c r="Q1559" i="2"/>
  <c r="Q1560" i="2" a="1"/>
  <c r="Q1560" i="2" s="1"/>
  <c r="Q1561" i="2" a="1"/>
  <c r="Q1561" i="2"/>
  <c r="Q1562" i="2" a="1"/>
  <c r="Q1562" i="2"/>
  <c r="Q1563" i="2" a="1"/>
  <c r="Q1563" i="2" s="1"/>
  <c r="Q1564" i="2" a="1"/>
  <c r="Q1564" i="2" s="1"/>
  <c r="Q1565" i="2" a="1"/>
  <c r="Q1565" i="2" s="1"/>
  <c r="Q1566" i="2" a="1"/>
  <c r="Q1566" i="2"/>
  <c r="Q1567" i="2" a="1"/>
  <c r="Q1567" i="2"/>
  <c r="Q1568" i="2" a="1"/>
  <c r="Q1568" i="2"/>
  <c r="Q1569" i="2" a="1"/>
  <c r="Q1569" i="2" s="1"/>
  <c r="Q1570" i="2" a="1"/>
  <c r="Q1570" i="2"/>
  <c r="Q1571" i="2" a="1"/>
  <c r="Q1571" i="2" s="1"/>
  <c r="Q1572" i="2" a="1"/>
  <c r="Q1572" i="2"/>
  <c r="Q1573" i="2" a="1"/>
  <c r="Q1573" i="2" s="1"/>
  <c r="Q1574" i="2" a="1"/>
  <c r="Q1574" i="2" s="1"/>
  <c r="Q1575" i="2" a="1"/>
  <c r="Q1575" i="2" s="1"/>
  <c r="Q1576" i="2" a="1"/>
  <c r="Q1576" i="2" s="1"/>
  <c r="Q1577" i="2" a="1"/>
  <c r="Q1577" i="2" s="1"/>
  <c r="Q1578" i="2" a="1"/>
  <c r="Q1578" i="2" s="1"/>
  <c r="Q1579" i="2" a="1"/>
  <c r="Q1579" i="2"/>
  <c r="Q1580" i="2" a="1"/>
  <c r="Q1580" i="2"/>
  <c r="Q1581" i="2" a="1"/>
  <c r="Q1581" i="2" s="1"/>
  <c r="Q1582" i="2" a="1"/>
  <c r="Q1582" i="2" s="1"/>
  <c r="Q1583" i="2" a="1"/>
  <c r="Q1583" i="2"/>
  <c r="Q1584" i="2" a="1"/>
  <c r="Q1584" i="2"/>
  <c r="Q1585" i="2" a="1"/>
  <c r="Q1585" i="2"/>
  <c r="Q1586" i="2" a="1"/>
  <c r="Q1586" i="2" s="1"/>
  <c r="Q1587" i="2" a="1"/>
  <c r="Q1587" i="2" s="1"/>
  <c r="Q1588" i="2" a="1"/>
  <c r="Q1588" i="2" s="1"/>
  <c r="Q1589" i="2" a="1"/>
  <c r="Q1589" i="2" s="1"/>
  <c r="Q1590" i="2" a="1"/>
  <c r="Q1590" i="2"/>
  <c r="Q1591" i="2" a="1"/>
  <c r="Q1591" i="2" s="1"/>
  <c r="Q1592" i="2" a="1"/>
  <c r="Q1592" i="2"/>
  <c r="Q1593" i="2" a="1"/>
  <c r="Q1593" i="2" s="1"/>
  <c r="Q1594" i="2" a="1"/>
  <c r="Q1594" i="2"/>
  <c r="Q1595" i="2" a="1"/>
  <c r="Q1595" i="2"/>
  <c r="Q1596" i="2" a="1"/>
  <c r="Q1596" i="2"/>
  <c r="Q1597" i="2" a="1"/>
  <c r="Q1597" i="2"/>
  <c r="Q1598" i="2" a="1"/>
  <c r="Q1598" i="2"/>
  <c r="Q1599" i="2" a="1"/>
  <c r="Q1599" i="2" s="1"/>
  <c r="Q1600" i="2" a="1"/>
  <c r="Q1600" i="2"/>
  <c r="Q1601" i="2" a="1"/>
  <c r="Q1601" i="2" s="1"/>
  <c r="Q1602" i="2" a="1"/>
  <c r="Q1602" i="2" s="1"/>
  <c r="Q1603" i="2" a="1"/>
  <c r="Q1603" i="2" s="1"/>
  <c r="Q1604" i="2" a="1"/>
  <c r="Q1604" i="2"/>
  <c r="Q1605" i="2" a="1"/>
  <c r="Q1605" i="2" s="1"/>
  <c r="Q1606" i="2" a="1"/>
  <c r="Q1606" i="2" s="1"/>
  <c r="Q1607" i="2" a="1"/>
  <c r="Q1607" i="2"/>
  <c r="Q1608" i="2" a="1"/>
  <c r="Q1608" i="2" s="1"/>
  <c r="Q1609" i="2" a="1"/>
  <c r="Q1609" i="2"/>
  <c r="Q1610" i="2" a="1"/>
  <c r="Q1610" i="2" s="1"/>
  <c r="Q1611" i="2" a="1"/>
  <c r="Q1611" i="2" s="1"/>
  <c r="Q1612" i="2" a="1"/>
  <c r="Q1612" i="2"/>
  <c r="Q1613" i="2" a="1"/>
  <c r="Q1613" i="2" s="1"/>
  <c r="Q1614" i="2" a="1"/>
  <c r="Q1614" i="2" s="1"/>
  <c r="Q1615" i="2" a="1"/>
  <c r="Q1615" i="2" s="1"/>
  <c r="Q1616" i="2" a="1"/>
  <c r="Q1616" i="2" s="1"/>
  <c r="Q1617" i="2" a="1"/>
  <c r="Q1617" i="2" s="1"/>
  <c r="Q1618" i="2" a="1"/>
  <c r="Q1618" i="2"/>
  <c r="Q1619" i="2" a="1"/>
  <c r="Q1619" i="2"/>
  <c r="Q1620" i="2" a="1"/>
  <c r="Q1620" i="2" s="1"/>
  <c r="Q1621" i="2" a="1"/>
  <c r="Q1621" i="2"/>
  <c r="Q1622" i="2" a="1"/>
  <c r="Q1622" i="2"/>
  <c r="Q1623" i="2" a="1"/>
  <c r="Q1623" i="2" s="1"/>
  <c r="Q1624" i="2" a="1"/>
  <c r="Q1624" i="2" s="1"/>
  <c r="Q1625" i="2" a="1"/>
  <c r="Q1625" i="2"/>
  <c r="Q1626" i="2" a="1"/>
  <c r="Q1626" i="2" s="1"/>
  <c r="Q1627" i="2" a="1"/>
  <c r="Q1627" i="2"/>
  <c r="Q1628" i="2" a="1"/>
  <c r="Q1628" i="2" s="1"/>
  <c r="Q1629" i="2" a="1"/>
  <c r="Q1629" i="2" s="1"/>
  <c r="Q1630" i="2" a="1"/>
  <c r="Q1630" i="2"/>
  <c r="Q1631" i="2" a="1"/>
  <c r="Q1631" i="2" s="1"/>
  <c r="Q1632" i="2" a="1"/>
  <c r="Q1632" i="2"/>
  <c r="Q1633" i="2" a="1"/>
  <c r="Q1633" i="2" s="1"/>
  <c r="Q1634" i="2" a="1"/>
  <c r="Q1634" i="2"/>
  <c r="Q1635" i="2" a="1"/>
  <c r="Q1635" i="2" s="1"/>
  <c r="Q1636" i="2" a="1"/>
  <c r="Q1636" i="2"/>
  <c r="Q1637" i="2" a="1"/>
  <c r="Q1637" i="2"/>
  <c r="Q1638" i="2" a="1"/>
  <c r="Q1638" i="2"/>
  <c r="Q1639" i="2" a="1"/>
  <c r="Q1639" i="2"/>
  <c r="Q1640" i="2" a="1"/>
  <c r="Q1640" i="2" s="1"/>
  <c r="Q1641" i="2" a="1"/>
  <c r="Q1641" i="2" s="1"/>
  <c r="Q1642" i="2" a="1"/>
  <c r="Q1642" i="2"/>
  <c r="Q1643" i="2" a="1"/>
  <c r="Q1643" i="2"/>
  <c r="Q1644" i="2" a="1"/>
  <c r="Q1644" i="2" s="1"/>
  <c r="Q1645" i="2" a="1"/>
  <c r="Q1645" i="2"/>
  <c r="Q1646" i="2" a="1"/>
  <c r="Q1646" i="2"/>
  <c r="Q1647" i="2" a="1"/>
  <c r="Q1647" i="2" s="1"/>
  <c r="Q1648" i="2" a="1"/>
  <c r="Q1648" i="2" s="1"/>
  <c r="Q1649" i="2" a="1"/>
  <c r="Q1649" i="2" s="1"/>
  <c r="Q1650" i="2" a="1"/>
  <c r="Q1650" i="2"/>
  <c r="Q1651" i="2" a="1"/>
  <c r="Q1651" i="2" s="1"/>
  <c r="Q1652" i="2" a="1"/>
  <c r="Q1652" i="2"/>
  <c r="Q1653" i="2" a="1"/>
  <c r="Q1653" i="2" s="1"/>
  <c r="Q1654" i="2" a="1"/>
  <c r="Q1654" i="2" s="1"/>
  <c r="Q1655" i="2" a="1"/>
  <c r="Q1655" i="2"/>
  <c r="Q1656" i="2" a="1"/>
  <c r="Q1656" i="2"/>
  <c r="Q1657" i="2" a="1"/>
  <c r="Q1657" i="2"/>
  <c r="Q1658" i="2" a="1"/>
  <c r="Q1658" i="2"/>
  <c r="Q1659" i="2" a="1"/>
  <c r="Q1659" i="2" s="1"/>
  <c r="Q1660" i="2" a="1"/>
  <c r="Q1660" i="2"/>
  <c r="Q1661" i="2" a="1"/>
  <c r="Q1661" i="2" s="1"/>
  <c r="Q1662" i="2" a="1"/>
  <c r="Q1662" i="2"/>
  <c r="Q1663" i="2" a="1"/>
  <c r="Q1663" i="2"/>
  <c r="Q1664" i="2" a="1"/>
  <c r="Q1664" i="2"/>
  <c r="Q1665" i="2" a="1"/>
  <c r="Q1665" i="2"/>
  <c r="Q1666" i="2" a="1"/>
  <c r="Q1666" i="2"/>
  <c r="Q1667" i="2" a="1"/>
  <c r="Q1667" i="2" s="1"/>
  <c r="Q1668" i="2" a="1"/>
  <c r="Q1668" i="2"/>
  <c r="Q1669" i="2" a="1"/>
  <c r="Q1669" i="2" s="1"/>
  <c r="Q1670" i="2" a="1"/>
  <c r="Q1670" i="2" s="1"/>
  <c r="Q1671" i="2" a="1"/>
  <c r="Q1671" i="2" s="1"/>
  <c r="Q1672" i="2" a="1"/>
  <c r="Q1672" i="2"/>
  <c r="Q1673" i="2" a="1"/>
  <c r="Q1673" i="2" s="1"/>
  <c r="Q1674" i="2" a="1"/>
  <c r="Q1674" i="2" s="1"/>
  <c r="Q1675" i="2" a="1"/>
  <c r="Q1675" i="2"/>
  <c r="Q1676" i="2" a="1"/>
  <c r="Q1676" i="2"/>
  <c r="Q1677" i="2" a="1"/>
  <c r="Q1677" i="2" s="1"/>
  <c r="Q1678" i="2" a="1"/>
  <c r="Q1678" i="2"/>
  <c r="Q1679" i="2" a="1"/>
  <c r="Q1679" i="2" s="1"/>
  <c r="Q1680" i="2" a="1"/>
  <c r="Q1680" i="2" s="1"/>
  <c r="Q1681" i="2" a="1"/>
  <c r="Q1681" i="2"/>
  <c r="Q1682" i="2" a="1"/>
  <c r="Q1682" i="2" s="1"/>
  <c r="Q1683" i="2" a="1"/>
  <c r="Q1683" i="2" s="1"/>
  <c r="Q1684" i="2" a="1"/>
  <c r="Q1684" i="2" s="1"/>
  <c r="Q1685" i="2" a="1"/>
  <c r="Q1685" i="2" s="1"/>
  <c r="Q1686" i="2" a="1"/>
  <c r="Q1686" i="2"/>
  <c r="Q1687" i="2" a="1"/>
  <c r="Q1687" i="2" s="1"/>
  <c r="Q1688" i="2" a="1"/>
  <c r="Q1688" i="2" s="1"/>
  <c r="Q1689" i="2" a="1"/>
  <c r="Q1689" i="2"/>
  <c r="Q1690" i="2" a="1"/>
  <c r="Q1690" i="2" s="1"/>
  <c r="Q1691" i="2" a="1"/>
  <c r="Q1691" i="2" s="1"/>
  <c r="Q1692" i="2" a="1"/>
  <c r="Q1692" i="2"/>
  <c r="Q1693" i="2" a="1"/>
  <c r="Q1693" i="2" s="1"/>
  <c r="Q1694" i="2" a="1"/>
  <c r="Q1694" i="2"/>
  <c r="Q1695" i="2" a="1"/>
  <c r="Q1695" i="2" s="1"/>
  <c r="Q1696" i="2" a="1"/>
  <c r="Q1696" i="2" s="1"/>
  <c r="Q1697" i="2" a="1"/>
  <c r="Q1697" i="2" s="1"/>
  <c r="Q1698" i="2" a="1"/>
  <c r="Q1698" i="2"/>
  <c r="Q1699" i="2" a="1"/>
  <c r="Q1699" i="2"/>
  <c r="Q1700" i="2" a="1"/>
  <c r="Q1700" i="2" s="1"/>
  <c r="Q1701" i="2" a="1"/>
  <c r="Q1701" i="2"/>
  <c r="Q1702" i="2" a="1"/>
  <c r="Q1702" i="2"/>
  <c r="Q1703" i="2" a="1"/>
  <c r="Q1703" i="2" s="1"/>
  <c r="Q1704" i="2" a="1"/>
  <c r="Q1704" i="2" s="1"/>
  <c r="Q1705" i="2" a="1"/>
  <c r="Q1705" i="2"/>
  <c r="Q1706" i="2" a="1"/>
  <c r="Q1706" i="2"/>
  <c r="Q1707" i="2" a="1"/>
  <c r="Q1707" i="2"/>
  <c r="Q1708" i="2" a="1"/>
  <c r="Q1708" i="2" s="1"/>
  <c r="Q1709" i="2" a="1"/>
  <c r="Q1709" i="2" s="1"/>
  <c r="Q1710" i="2" a="1"/>
  <c r="Q1710" i="2" s="1"/>
  <c r="Q1711" i="2" a="1"/>
  <c r="Q1711" i="2"/>
  <c r="Q1712" i="2" a="1"/>
  <c r="Q1712" i="2"/>
  <c r="Q1713" i="2" a="1"/>
  <c r="Q1713" i="2" s="1"/>
  <c r="Q1714" i="2" a="1"/>
  <c r="Q1714" i="2" s="1"/>
  <c r="Q1715" i="2" a="1"/>
  <c r="Q1715" i="2" s="1"/>
  <c r="Q1716" i="2" a="1"/>
  <c r="Q1716" i="2"/>
  <c r="Q1717" i="2" a="1"/>
  <c r="Q1717" i="2" s="1"/>
  <c r="Q1718" i="2" a="1"/>
  <c r="Q1718" i="2"/>
  <c r="Q1719" i="2" a="1"/>
  <c r="Q1719" i="2"/>
  <c r="Q1720" i="2" a="1"/>
  <c r="Q1720" i="2"/>
  <c r="Q1721" i="2" a="1"/>
  <c r="Q1721" i="2" s="1"/>
  <c r="Q1722" i="2" a="1"/>
  <c r="Q1722" i="2"/>
  <c r="Q1723" i="2" a="1"/>
  <c r="Q1723" i="2"/>
  <c r="Q1724" i="2" a="1"/>
  <c r="Q1724" i="2"/>
  <c r="Q1725" i="2" a="1"/>
  <c r="Q1725" i="2"/>
  <c r="Q1726" i="2" a="1"/>
  <c r="Q1726" i="2" s="1"/>
  <c r="Q1727" i="2" a="1"/>
  <c r="Q1727" i="2" s="1"/>
  <c r="Q1728" i="2" a="1"/>
  <c r="Q1728" i="2" s="1"/>
  <c r="Q1729" i="2" a="1"/>
  <c r="Q1729" i="2" s="1"/>
  <c r="Q1730" i="2" a="1"/>
  <c r="Q1730" i="2" s="1"/>
  <c r="Q1731" i="2" a="1"/>
  <c r="Q1731" i="2"/>
  <c r="Q1732" i="2" a="1"/>
  <c r="Q1732" i="2" s="1"/>
  <c r="Q1733" i="2" a="1"/>
  <c r="Q1733" i="2" s="1"/>
  <c r="Q1734" i="2" a="1"/>
  <c r="Q1734" i="2"/>
  <c r="Q1735" i="2" a="1"/>
  <c r="Q1735" i="2"/>
  <c r="Q1736" i="2" a="1"/>
  <c r="Q1736" i="2" s="1"/>
  <c r="Q1737" i="2" a="1"/>
  <c r="Q1737" i="2"/>
  <c r="Q1738" i="2" a="1"/>
  <c r="Q1738" i="2"/>
  <c r="Q1739" i="2" a="1"/>
  <c r="Q1739" i="2" s="1"/>
  <c r="Q1740" i="2" a="1"/>
  <c r="Q1740" i="2"/>
  <c r="Q1741" i="2" a="1"/>
  <c r="Q1741" i="2" s="1"/>
  <c r="Q1742" i="2" a="1"/>
  <c r="Q1742" i="2"/>
  <c r="Q1743" i="2" a="1"/>
  <c r="Q1743" i="2" s="1"/>
  <c r="Q1744" i="2" a="1"/>
  <c r="Q1744" i="2"/>
  <c r="Q1745" i="2" a="1"/>
  <c r="Q1745" i="2" s="1"/>
  <c r="Q1746" i="2" a="1"/>
  <c r="Q1746" i="2" s="1"/>
  <c r="Q1747" i="2" a="1"/>
  <c r="Q1747" i="2"/>
  <c r="Q1748" i="2" a="1"/>
  <c r="Q1748" i="2"/>
  <c r="Q1749" i="2" a="1"/>
  <c r="Q1749" i="2" s="1"/>
  <c r="Q1750" i="2" a="1"/>
  <c r="Q1750" i="2"/>
  <c r="Q1751" i="2" a="1"/>
  <c r="Q1751" i="2" s="1"/>
  <c r="Q1752" i="2" a="1"/>
  <c r="Q1752" i="2"/>
  <c r="Q1753" i="2" a="1"/>
  <c r="Q1753" i="2"/>
  <c r="Q1754" i="2" a="1"/>
  <c r="Q1754" i="2" s="1"/>
  <c r="Q1755" i="2" a="1"/>
  <c r="Q1755" i="2" s="1"/>
  <c r="Q1756" i="2" a="1"/>
  <c r="Q1756" i="2" s="1"/>
  <c r="Q1757" i="2" a="1"/>
  <c r="Q1757" i="2" s="1"/>
  <c r="Q1758" i="2" a="1"/>
  <c r="Q1758" i="2" s="1"/>
  <c r="Q1759" i="2" a="1"/>
  <c r="Q1759" i="2" s="1"/>
  <c r="Q1760" i="2" a="1"/>
  <c r="Q1760" i="2"/>
  <c r="Q1761" i="2" a="1"/>
  <c r="Q1761" i="2"/>
  <c r="Q1762" i="2" a="1"/>
  <c r="Q1762" i="2"/>
  <c r="Q1763" i="2" a="1"/>
  <c r="Q1763" i="2" s="1"/>
  <c r="Q1764" i="2" a="1"/>
  <c r="Q1764" i="2"/>
  <c r="Q1765" i="2" a="1"/>
  <c r="Q1765" i="2" s="1"/>
  <c r="Q1766" i="2" a="1"/>
  <c r="Q1766" i="2"/>
  <c r="Q1767" i="2" a="1"/>
  <c r="Q1767" i="2" s="1"/>
  <c r="Q1768" i="2" a="1"/>
  <c r="Q1768" i="2" s="1"/>
  <c r="Q1769" i="2" a="1"/>
  <c r="Q1769" i="2" s="1"/>
  <c r="Q1770" i="2" a="1"/>
  <c r="Q1770" i="2"/>
  <c r="Q1771" i="2" a="1"/>
  <c r="Q1771" i="2" s="1"/>
  <c r="Q1772" i="2" a="1"/>
  <c r="Q1772" i="2"/>
  <c r="Q1773" i="2" a="1"/>
  <c r="Q1773" i="2"/>
  <c r="Q1774" i="2" a="1"/>
  <c r="Q1774" i="2"/>
  <c r="Q1775" i="2" a="1"/>
  <c r="Q1775" i="2" s="1"/>
  <c r="Q1776" i="2" a="1"/>
  <c r="Q1776" i="2" s="1"/>
  <c r="Q1777" i="2" a="1"/>
  <c r="Q1777" i="2"/>
  <c r="Q1778" i="2" a="1"/>
  <c r="Q1778" i="2"/>
  <c r="Q1779" i="2" a="1"/>
  <c r="Q1779" i="2"/>
  <c r="Q1780" i="2" a="1"/>
  <c r="Q1780" i="2" s="1"/>
  <c r="Q1781" i="2" a="1"/>
  <c r="Q1781" i="2" s="1"/>
  <c r="Q1782" i="2" a="1"/>
  <c r="Q1782" i="2"/>
  <c r="Q1783" i="2" a="1"/>
  <c r="Q1783" i="2" s="1"/>
  <c r="Q1784" i="2" a="1"/>
  <c r="Q1784" i="2"/>
  <c r="Q1785" i="2" a="1"/>
  <c r="Q1785" i="2"/>
  <c r="Q1786" i="2" a="1"/>
  <c r="Q1786" i="2"/>
  <c r="Q1787" i="2" a="1"/>
  <c r="Q1787" i="2" s="1"/>
  <c r="Q1788" i="2" a="1"/>
  <c r="Q1788" i="2" s="1"/>
  <c r="Q1789" i="2" a="1"/>
  <c r="Q1789" i="2" s="1"/>
  <c r="Q1790" i="2" a="1"/>
  <c r="Q1790" i="2"/>
  <c r="Q1791" i="2" a="1"/>
  <c r="Q1791" i="2" s="1"/>
  <c r="Q1792" i="2" a="1"/>
  <c r="Q1792" i="2"/>
  <c r="Q1793" i="2" a="1"/>
  <c r="Q1793" i="2" s="1"/>
  <c r="Q1794" i="2" a="1"/>
  <c r="Q1794" i="2"/>
  <c r="Q1795" i="2" a="1"/>
  <c r="Q1795" i="2"/>
  <c r="Q1796" i="2" a="1"/>
  <c r="Q1796" i="2"/>
  <c r="Q1797" i="2" a="1"/>
  <c r="Q1797" i="2" s="1"/>
  <c r="Q1798" i="2" a="1"/>
  <c r="Q1798" i="2" s="1"/>
  <c r="Q1799" i="2" a="1"/>
  <c r="Q1799" i="2" s="1"/>
  <c r="Q1800" i="2" a="1"/>
  <c r="Q1800" i="2" s="1"/>
  <c r="Q1801" i="2" a="1"/>
  <c r="Q1801" i="2" s="1"/>
  <c r="Q1802" i="2" a="1"/>
  <c r="Q1802" i="2"/>
  <c r="Q1803" i="2" a="1"/>
  <c r="Q1803" i="2"/>
  <c r="Q1804" i="2" a="1"/>
  <c r="Q1804" i="2" s="1"/>
  <c r="Q1805" i="2" a="1"/>
  <c r="Q1805" i="2" s="1"/>
  <c r="Q1806" i="2" a="1"/>
  <c r="Q1806" i="2"/>
  <c r="Q1807" i="2" a="1"/>
  <c r="Q1807" i="2"/>
  <c r="Q1808" i="2" a="1"/>
  <c r="Q1808" i="2"/>
  <c r="Q1809" i="2" a="1"/>
  <c r="Q1809" i="2" s="1"/>
  <c r="Q1810" i="2" a="1"/>
  <c r="Q1810" i="2" s="1"/>
  <c r="Q1811" i="2" a="1"/>
  <c r="Q1811" i="2" s="1"/>
  <c r="Q1812" i="2" a="1"/>
  <c r="Q1812" i="2"/>
  <c r="Q1813" i="2" a="1"/>
  <c r="Q1813" i="2" s="1"/>
  <c r="Q1814" i="2" a="1"/>
  <c r="Q1814" i="2"/>
  <c r="Q1815" i="2" a="1"/>
  <c r="Q1815" i="2" s="1"/>
  <c r="Q1816" i="2" a="1"/>
  <c r="Q1816" i="2"/>
  <c r="Q1817" i="2" a="1"/>
  <c r="Q1817" i="2" s="1"/>
  <c r="Q1818" i="2" a="1"/>
  <c r="Q1818" i="2" s="1"/>
  <c r="Q1819" i="2" a="1"/>
  <c r="Q1819" i="2"/>
  <c r="Q1820" i="2" a="1"/>
  <c r="Q1820" i="2"/>
  <c r="Q1821" i="2" a="1"/>
  <c r="Q1821" i="2"/>
  <c r="Q1822" i="2" a="1"/>
  <c r="Q1822" i="2" s="1"/>
  <c r="Q1823" i="2" a="1"/>
  <c r="Q1823" i="2" s="1"/>
  <c r="Q1824" i="2" a="1"/>
  <c r="Q1824" i="2" s="1"/>
  <c r="Q1825" i="2" a="1"/>
  <c r="Q1825" i="2"/>
  <c r="Q1826" i="2" a="1"/>
  <c r="Q1826" i="2"/>
  <c r="Q1827" i="2" a="1"/>
  <c r="Q1827" i="2" s="1"/>
  <c r="Q1828" i="2" a="1"/>
  <c r="Q1828" i="2" s="1"/>
  <c r="Q1829" i="2" a="1"/>
  <c r="Q1829" i="2" s="1"/>
  <c r="Q1830" i="2" a="1"/>
  <c r="Q1830" i="2" s="1"/>
  <c r="Q1831" i="2" a="1"/>
  <c r="Q1831" i="2" s="1"/>
  <c r="Q1832" i="2" a="1"/>
  <c r="Q1832" i="2"/>
  <c r="Q1833" i="2" a="1"/>
  <c r="Q1833" i="2"/>
  <c r="Q1834" i="2" a="1"/>
  <c r="Q1834" i="2"/>
  <c r="Q1835" i="2" a="1"/>
  <c r="Q1835" i="2" s="1"/>
  <c r="Q1836" i="2" a="1"/>
  <c r="Q1836" i="2"/>
  <c r="Q1837" i="2" a="1"/>
  <c r="Q1837" i="2" s="1"/>
  <c r="Q1838" i="2" a="1"/>
  <c r="Q1838" i="2"/>
  <c r="Q1839" i="2" a="1"/>
  <c r="Q1839" i="2" s="1"/>
  <c r="Q1840" i="2" a="1"/>
  <c r="Q1840" i="2" s="1"/>
  <c r="Q1841" i="2" a="1"/>
  <c r="Q1841" i="2" s="1"/>
  <c r="Q1842" i="2" a="1"/>
  <c r="Q1842" i="2" s="1"/>
  <c r="Q1843" i="2" a="1"/>
  <c r="Q1843" i="2" s="1"/>
  <c r="Q1844" i="2" a="1"/>
  <c r="Q1844" i="2" s="1"/>
  <c r="Q1845" i="2" a="1"/>
  <c r="Q1845" i="2"/>
  <c r="Q1846" i="2" a="1"/>
  <c r="Q1846" i="2"/>
  <c r="Q1847" i="2" a="1"/>
  <c r="Q1847" i="2" s="1"/>
  <c r="Q1848" i="2" a="1"/>
  <c r="Q1848" i="2" s="1"/>
  <c r="Q1849" i="2" a="1"/>
  <c r="Q1849" i="2"/>
  <c r="Q1850" i="2" a="1"/>
  <c r="Q1850" i="2" s="1"/>
  <c r="Q1851" i="2" a="1"/>
  <c r="Q1851" i="2"/>
  <c r="Q1852" i="2" a="1"/>
  <c r="Q1852" i="2" s="1"/>
  <c r="Q1853" i="2" a="1"/>
  <c r="Q1853" i="2" s="1"/>
  <c r="Q1854" i="2" a="1"/>
  <c r="Q1854" i="2"/>
  <c r="Q1855" i="2" a="1"/>
  <c r="Q1855" i="2" s="1"/>
  <c r="Q1856" i="2" a="1"/>
  <c r="Q1856" i="2" s="1"/>
  <c r="Q1857" i="2" a="1"/>
  <c r="Q1857" i="2" s="1"/>
  <c r="Q1858" i="2" a="1"/>
  <c r="Q1858" i="2"/>
  <c r="Q1859" i="2" a="1"/>
  <c r="Q1859" i="2" s="1"/>
  <c r="Q1860" i="2" a="1"/>
  <c r="Q1860" i="2" s="1"/>
  <c r="Q1861" i="2" a="1"/>
  <c r="Q1861" i="2" s="1"/>
  <c r="Q1862" i="2" a="1"/>
  <c r="Q1862" i="2"/>
  <c r="Q1863" i="2" a="1"/>
  <c r="Q1863" i="2" s="1"/>
  <c r="Q1864" i="2" a="1"/>
  <c r="Q1864" i="2"/>
  <c r="Q1865" i="2" a="1"/>
  <c r="Q1865" i="2" s="1"/>
  <c r="Q1866" i="2" a="1"/>
  <c r="Q1866" i="2"/>
  <c r="Q1867" i="2" a="1"/>
  <c r="Q1867" i="2"/>
  <c r="Q1868" i="2" a="1"/>
  <c r="Q1868" i="2" s="1"/>
  <c r="Q1869" i="2" a="1"/>
  <c r="Q1869" i="2" s="1"/>
  <c r="Q1870" i="2" a="1"/>
  <c r="Q1870" i="2" s="1"/>
  <c r="Q1871" i="2" a="1"/>
  <c r="Q1871" i="2" s="1"/>
  <c r="Q1872" i="2" a="1"/>
  <c r="Q1872" i="2" s="1"/>
  <c r="Q1873" i="2" a="1"/>
  <c r="Q1873" i="2" s="1"/>
  <c r="Q1874" i="2" a="1"/>
  <c r="Q1874" i="2" s="1"/>
  <c r="Q1875" i="2" a="1"/>
  <c r="Q1875" i="2"/>
  <c r="Q1876" i="2" a="1"/>
  <c r="Q1876" i="2" s="1"/>
  <c r="Q1877" i="2" a="1"/>
  <c r="Q1877" i="2" s="1"/>
  <c r="Q1878" i="2" a="1"/>
  <c r="Q1878" i="2" s="1"/>
  <c r="Q1879" i="2" a="1"/>
  <c r="Q1879" i="2"/>
  <c r="Q1880" i="2" a="1"/>
  <c r="Q1880" i="2"/>
  <c r="Q1881" i="2" a="1"/>
  <c r="Q1881" i="2" s="1"/>
  <c r="Q1882" i="2" a="1"/>
  <c r="Q1882" i="2" s="1"/>
  <c r="Q1883" i="2" a="1"/>
  <c r="Q1883" i="2" s="1"/>
  <c r="Q1884" i="2" a="1"/>
  <c r="Q1884" i="2"/>
  <c r="Q1885" i="2" a="1"/>
  <c r="Q1885" i="2" s="1"/>
  <c r="Q1886" i="2" a="1"/>
  <c r="Q1886" i="2" s="1"/>
  <c r="Q1887" i="2" a="1"/>
  <c r="Q1887" i="2" s="1"/>
  <c r="Q1888" i="2" a="1"/>
  <c r="Q1888" i="2"/>
  <c r="Q1889" i="2" a="1"/>
  <c r="Q1889" i="2" s="1"/>
  <c r="Q1890" i="2" a="1"/>
  <c r="Q1890" i="2" s="1"/>
  <c r="Q1891" i="2" a="1"/>
  <c r="Q1891" i="2" s="1"/>
  <c r="Q1892" i="2" a="1"/>
  <c r="Q1892" i="2"/>
  <c r="Q1893" i="2" a="1"/>
  <c r="Q1893" i="2"/>
  <c r="Q1894" i="2" a="1"/>
  <c r="Q1894" i="2" s="1"/>
  <c r="Q1895" i="2" a="1"/>
  <c r="Q1895" i="2" s="1"/>
  <c r="Q1896" i="2" a="1"/>
  <c r="Q1896" i="2" s="1"/>
  <c r="Q1897" i="2" a="1"/>
  <c r="Q1897" i="2"/>
  <c r="Q1898" i="2" a="1"/>
  <c r="Q1898" i="2" s="1"/>
  <c r="Q1899" i="2" a="1"/>
  <c r="Q1899" i="2" s="1"/>
  <c r="Q1900" i="2" a="1"/>
  <c r="Q1900" i="2" s="1"/>
  <c r="Q1901" i="2" a="1"/>
  <c r="Q1901" i="2" s="1"/>
  <c r="Q1902" i="2" a="1"/>
  <c r="Q1902" i="2" s="1"/>
  <c r="Q1903" i="2" a="1"/>
  <c r="Q1903" i="2" s="1"/>
  <c r="Q1904" i="2" a="1"/>
  <c r="Q1904" i="2" s="1"/>
  <c r="Q1905" i="2" a="1"/>
  <c r="Q1905" i="2"/>
  <c r="Q1906" i="2" a="1"/>
  <c r="Q1906" i="2"/>
  <c r="Q1907" i="2" a="1"/>
  <c r="Q1907" i="2" s="1"/>
  <c r="Q1908" i="2" a="1"/>
  <c r="Q1908" i="2"/>
  <c r="Q1909" i="2" a="1"/>
  <c r="Q1909" i="2" s="1"/>
  <c r="Q1910" i="2" a="1"/>
  <c r="Q1910" i="2"/>
  <c r="Q1911" i="2" a="1"/>
  <c r="Q1911" i="2" s="1"/>
  <c r="Q1912" i="2" a="1"/>
  <c r="Q1912" i="2" s="1"/>
  <c r="Q1913" i="2" a="1"/>
  <c r="Q1913" i="2" s="1"/>
  <c r="Q1914" i="2" a="1"/>
  <c r="Q1914" i="2" s="1"/>
  <c r="Q1915" i="2" a="1"/>
  <c r="Q1915" i="2" s="1"/>
  <c r="Q1916" i="2" a="1"/>
  <c r="Q1916" i="2" s="1"/>
  <c r="Q1917" i="2" a="1"/>
  <c r="Q1917" i="2"/>
  <c r="Q1918" i="2" a="1"/>
  <c r="Q1918" i="2"/>
  <c r="Q1919" i="2" a="1"/>
  <c r="Q1919" i="2" s="1"/>
  <c r="Q1920" i="2" a="1"/>
  <c r="Q1920" i="2" s="1"/>
  <c r="Q1921" i="2" a="1"/>
  <c r="Q1921" i="2"/>
  <c r="Q1922" i="2" a="1"/>
  <c r="Q1922" i="2" s="1"/>
  <c r="Q1923" i="2" a="1"/>
  <c r="Q1923" i="2"/>
  <c r="Q1924" i="2" a="1"/>
  <c r="Q1924" i="2" s="1"/>
  <c r="Q1925" i="2" a="1"/>
  <c r="Q1925" i="2" s="1"/>
  <c r="Q1926" i="2" a="1"/>
  <c r="Q1926" i="2"/>
  <c r="Q1927" i="2" a="1"/>
  <c r="Q1927" i="2" s="1"/>
  <c r="Q1928" i="2" a="1"/>
  <c r="Q1928" i="2" s="1"/>
  <c r="Q1929" i="2" a="1"/>
  <c r="Q1929" i="2" s="1"/>
  <c r="Q1930" i="2" a="1"/>
  <c r="Q1930" i="2" s="1"/>
  <c r="Q1931" i="2" a="1"/>
  <c r="Q1931" i="2" s="1"/>
  <c r="Q1932" i="2" a="1"/>
  <c r="Q1932" i="2" s="1"/>
  <c r="Q1933" i="2" a="1"/>
  <c r="Q1933" i="2" s="1"/>
  <c r="Q1934" i="2" a="1"/>
  <c r="Q1934" i="2"/>
  <c r="Q1935" i="2" a="1"/>
  <c r="Q1935" i="2" s="1"/>
  <c r="Q1936" i="2" a="1"/>
  <c r="Q1936" i="2"/>
  <c r="Q1937" i="2" a="1"/>
  <c r="Q1937" i="2" s="1"/>
  <c r="Q1938" i="2" a="1"/>
  <c r="Q1938" i="2"/>
  <c r="Q1939" i="2" a="1"/>
  <c r="Q1939" i="2"/>
  <c r="Q1940" i="2" a="1"/>
  <c r="Q1940" i="2" s="1"/>
  <c r="Q1941" i="2" a="1"/>
  <c r="Q1941" i="2" s="1"/>
  <c r="Q1942" i="2" a="1"/>
  <c r="Q1942" i="2" s="1"/>
  <c r="Q1943" i="2" a="1"/>
  <c r="Q1943" i="2" s="1"/>
  <c r="Q1944" i="2" a="1"/>
  <c r="Q1944" i="2" s="1"/>
  <c r="Q1945" i="2" a="1"/>
  <c r="Q1945" i="2" s="1"/>
  <c r="Q1946" i="2" a="1"/>
  <c r="Q1946" i="2" s="1"/>
  <c r="Q1947" i="2" a="1"/>
  <c r="Q1947" i="2"/>
  <c r="Q1948" i="2" a="1"/>
  <c r="Q1948" i="2" s="1"/>
  <c r="Q1949" i="2" a="1"/>
  <c r="Q1949" i="2" s="1"/>
  <c r="Q1950" i="2" a="1"/>
  <c r="Q1950" i="2"/>
  <c r="Q1951" i="2" a="1"/>
  <c r="Q1951" i="2"/>
  <c r="Q1952" i="2" a="1"/>
  <c r="Q1952" i="2"/>
  <c r="Q1953" i="2" a="1"/>
  <c r="Q1953" i="2" s="1"/>
  <c r="Q1954" i="2" a="1"/>
  <c r="Q1954" i="2"/>
  <c r="Q1955" i="2" a="1"/>
  <c r="Q1955" i="2" s="1"/>
  <c r="Q1956" i="2" a="1"/>
  <c r="Q1956" i="2"/>
  <c r="Q1957" i="2" a="1"/>
  <c r="Q1957" i="2" s="1"/>
  <c r="Q1958" i="2" a="1"/>
  <c r="Q1958" i="2" s="1"/>
  <c r="Q1959" i="2" a="1"/>
  <c r="Q1959" i="2" s="1"/>
  <c r="Q1960" i="2" a="1"/>
  <c r="Q1960" i="2"/>
  <c r="Q1961" i="2" a="1"/>
  <c r="Q1961" i="2" s="1"/>
  <c r="Q1962" i="2" a="1"/>
  <c r="Q1962" i="2" s="1"/>
  <c r="Q1963" i="2" a="1"/>
  <c r="Q1963" i="2"/>
  <c r="Q1964" i="2" a="1"/>
  <c r="Q1964" i="2"/>
  <c r="Q1965" i="2" a="1"/>
  <c r="Q1965" i="2"/>
  <c r="Q1966" i="2" a="1"/>
  <c r="Q1966" i="2" s="1"/>
  <c r="Q1967" i="2" a="1"/>
  <c r="Q1967" i="2" s="1"/>
  <c r="Q1968" i="2" a="1"/>
  <c r="Q1968" i="2" s="1"/>
  <c r="Q1969" i="2" a="1"/>
  <c r="Q1969" i="2"/>
  <c r="Q1970" i="2" a="1"/>
  <c r="Q1970" i="2" s="1"/>
  <c r="Q1971" i="2" a="1"/>
  <c r="Q1971" i="2" s="1"/>
  <c r="Q1972" i="2" a="1"/>
  <c r="Q1972" i="2" s="1"/>
  <c r="Q1973" i="2" a="1"/>
  <c r="Q1973" i="2" s="1"/>
  <c r="Q1974" i="2" a="1"/>
  <c r="Q1974" i="2" s="1"/>
  <c r="Q1975" i="2" a="1"/>
  <c r="Q1975" i="2" s="1"/>
  <c r="Q1976" i="2" a="1"/>
  <c r="Q1976" i="2" s="1"/>
  <c r="Q1977" i="2" a="1"/>
  <c r="Q1977" i="2"/>
  <c r="Q1978" i="2" a="1"/>
  <c r="Q1978" i="2"/>
  <c r="Q1979" i="2" a="1"/>
  <c r="Q1979" i="2" s="1"/>
  <c r="Q1980" i="2" a="1"/>
  <c r="Q1980" i="2"/>
  <c r="Q1981" i="2" a="1"/>
  <c r="Q1981" i="2" s="1"/>
  <c r="Q1982" i="2" a="1"/>
  <c r="Q1982" i="2"/>
  <c r="Q1983" i="2" a="1"/>
  <c r="Q1983" i="2" s="1"/>
  <c r="Q1984" i="2" a="1"/>
  <c r="Q1984" i="2" s="1"/>
  <c r="Q1985" i="2" a="1"/>
  <c r="Q1985" i="2" s="1"/>
  <c r="Q1986" i="2" a="1"/>
  <c r="Q1986" i="2" s="1"/>
  <c r="Q1987" i="2" a="1"/>
  <c r="Q1987" i="2" s="1"/>
  <c r="Q1988" i="2" a="1"/>
  <c r="Q1988" i="2" s="1"/>
  <c r="Q1989" i="2" a="1"/>
  <c r="Q1989" i="2"/>
  <c r="Q1990" i="2" a="1"/>
  <c r="Q1990" i="2" s="1"/>
  <c r="Q1991" i="2" a="1"/>
  <c r="Q1991" i="2" s="1"/>
  <c r="Q1992" i="2" a="1"/>
  <c r="Q1992" i="2" s="1"/>
  <c r="Q1993" i="2" a="1"/>
  <c r="Q1993" i="2"/>
  <c r="Q1994" i="2" a="1"/>
  <c r="Q1994" i="2" s="1"/>
  <c r="Q1995" i="2" a="1"/>
  <c r="Q1995" i="2"/>
  <c r="Q1996" i="2" a="1"/>
  <c r="Q1996" i="2" s="1"/>
  <c r="Q1997" i="2" a="1"/>
  <c r="Q1997" i="2" s="1"/>
  <c r="Q1998" i="2" a="1"/>
  <c r="Q1998" i="2"/>
  <c r="Q1999" i="2" a="1"/>
  <c r="Q1999" i="2" s="1"/>
  <c r="Q2000" i="2" a="1"/>
  <c r="Q2000" i="2"/>
  <c r="Q2001" i="2" a="1"/>
  <c r="Q2001" i="2" s="1"/>
  <c r="Q2002" i="2" a="1"/>
  <c r="Q2002" i="2"/>
  <c r="Q2003" i="2" a="1"/>
  <c r="Q2003" i="2" s="1"/>
  <c r="Q2004" i="2" a="1"/>
  <c r="Q2004" i="2" s="1"/>
  <c r="Q2005" i="2" a="1"/>
  <c r="Q2005" i="2" s="1"/>
  <c r="Q2006" i="2" a="1"/>
  <c r="Q2006" i="2"/>
  <c r="Q2007" i="2" a="1"/>
  <c r="Q2007" i="2" s="1"/>
  <c r="Q2008" i="2" a="1"/>
  <c r="Q2008" i="2"/>
  <c r="Q2009" i="2" a="1"/>
  <c r="Q2009" i="2" s="1"/>
  <c r="Q2010" i="2" a="1"/>
  <c r="Q2010" i="2" s="1"/>
  <c r="Q2011" i="2" a="1"/>
  <c r="Q2011" i="2"/>
  <c r="Q2012" i="2" a="1"/>
  <c r="Q2012" i="2" s="1"/>
  <c r="Q2013" i="2" a="1"/>
  <c r="Q2013" i="2" s="1"/>
  <c r="Q2014" i="2" a="1"/>
  <c r="Q2014" i="2" s="1"/>
  <c r="Q2015" i="2" a="1"/>
  <c r="Q2015" i="2" s="1"/>
  <c r="Q2016" i="2" a="1"/>
  <c r="Q2016" i="2" s="1"/>
  <c r="Q2017" i="2" a="1"/>
  <c r="Q2017" i="2" s="1"/>
  <c r="Q2018" i="2" a="1"/>
  <c r="Q2018" i="2" s="1"/>
  <c r="Q2019" i="2" a="1"/>
  <c r="Q2019" i="2"/>
  <c r="Q2020" i="2" a="1"/>
  <c r="Q2020" i="2" s="1"/>
  <c r="Q2021" i="2" a="1"/>
  <c r="Q2021" i="2" s="1"/>
  <c r="Q2022" i="2" a="1"/>
  <c r="Q2022" i="2"/>
  <c r="Q2023" i="2" a="1"/>
  <c r="Q2023" i="2" s="1"/>
  <c r="Q2024" i="2" a="1"/>
  <c r="Q2024" i="2"/>
  <c r="Q2025" i="2" a="1"/>
  <c r="Q2025" i="2" s="1"/>
  <c r="Q2026" i="2" a="1"/>
  <c r="Q2026" i="2" s="1"/>
  <c r="Q2027" i="2" a="1"/>
  <c r="Q2027" i="2" s="1"/>
  <c r="Q2028" i="2" a="1"/>
  <c r="Q2028" i="2"/>
  <c r="Q2029" i="2" a="1"/>
  <c r="Q2029" i="2" s="1"/>
  <c r="Q2030" i="2" a="1"/>
  <c r="Q2030" i="2" s="1"/>
  <c r="Q2031" i="2" a="1"/>
  <c r="Q2031" i="2" s="1"/>
  <c r="Q2032" i="2" a="1"/>
  <c r="Q2032" i="2"/>
  <c r="Q2033" i="2" a="1"/>
  <c r="Q2033" i="2" s="1"/>
  <c r="Q2034" i="2" a="1"/>
  <c r="Q2034" i="2" s="1"/>
  <c r="Q2035" i="2" a="1"/>
  <c r="Q2035" i="2" s="1"/>
  <c r="Q2036" i="2" a="1"/>
  <c r="Q2036" i="2" s="1"/>
  <c r="Q2037" i="2" a="1"/>
  <c r="Q2037" i="2"/>
  <c r="Q2038" i="2" a="1"/>
  <c r="Q2038" i="2" s="1"/>
  <c r="Q2039" i="2" a="1"/>
  <c r="Q2039" i="2" s="1"/>
  <c r="Q2040" i="2" a="1"/>
  <c r="Q2040" i="2" s="1"/>
  <c r="Q2041" i="2" a="1"/>
  <c r="Q2041" i="2"/>
  <c r="Q2042" i="2" a="1"/>
  <c r="Q2042" i="2"/>
  <c r="Q2043" i="2" a="1"/>
  <c r="Q2043" i="2" s="1"/>
  <c r="Q2044" i="2" a="1"/>
  <c r="Q2044" i="2" s="1"/>
  <c r="Q2045" i="2" a="1"/>
  <c r="Q2045" i="2" s="1"/>
  <c r="Q2046" i="2" a="1"/>
  <c r="Q2046" i="2" s="1"/>
  <c r="Q2047" i="2" a="1"/>
  <c r="Q2047" i="2" s="1"/>
  <c r="Q2048" i="2" a="1"/>
  <c r="Q2048" i="2"/>
  <c r="Q2049" i="2" a="1"/>
  <c r="Q2049" i="2" s="1"/>
  <c r="Q2050" i="2" a="1"/>
  <c r="Q2050" i="2"/>
  <c r="Q2051" i="2" a="1"/>
  <c r="Q2051" i="2" s="1"/>
  <c r="Q2052" i="2" a="1"/>
  <c r="Q2052" i="2"/>
  <c r="Q2053" i="2" a="1"/>
  <c r="Q2053" i="2" s="1"/>
  <c r="Q2054" i="2" a="1"/>
  <c r="Q2054" i="2"/>
  <c r="Q2055" i="2" a="1"/>
  <c r="Q2055" i="2"/>
  <c r="Q2056" i="2" a="1"/>
  <c r="Q2056" i="2" s="1"/>
  <c r="Q2057" i="2" a="1"/>
  <c r="Q2057" i="2" s="1"/>
  <c r="Q2058" i="2" a="1"/>
  <c r="Q2058" i="2" s="1"/>
  <c r="Q2059" i="2" a="1"/>
  <c r="Q2059" i="2" s="1"/>
  <c r="Q2060" i="2" a="1"/>
  <c r="Q2060" i="2" s="1"/>
  <c r="Q2061" i="2" a="1"/>
  <c r="Q2061" i="2"/>
  <c r="Q2062" i="2" a="1"/>
  <c r="Q2062" i="2" s="1"/>
  <c r="Q2063" i="2" a="1"/>
  <c r="Q2063" i="2" s="1"/>
  <c r="Q2064" i="2" a="1"/>
  <c r="Q2064" i="2" s="1"/>
  <c r="Q2065" i="2" a="1"/>
  <c r="Q2065" i="2"/>
  <c r="Q2066" i="2" a="1"/>
  <c r="Q2066" i="2" s="1"/>
  <c r="Q2067" i="2" a="1"/>
  <c r="Q2067" i="2"/>
  <c r="Q2068" i="2" a="1"/>
  <c r="Q2068" i="2" s="1"/>
  <c r="Q2069" i="2" a="1"/>
  <c r="Q2069" i="2" s="1"/>
  <c r="Q2070" i="2" a="1"/>
  <c r="Q2070" i="2"/>
  <c r="Q2071" i="2" a="1"/>
  <c r="Q2071" i="2" s="1"/>
  <c r="Q2072" i="2" a="1"/>
  <c r="Q2072" i="2"/>
  <c r="Q2073" i="2" a="1"/>
  <c r="Q2073" i="2" s="1"/>
  <c r="Q2074" i="2" a="1"/>
  <c r="Q2074" i="2"/>
  <c r="Q2075" i="2" a="1"/>
  <c r="Q2075" i="2" s="1"/>
  <c r="Q2076" i="2" a="1"/>
  <c r="Q2076" i="2" s="1"/>
  <c r="Q2077" i="2" a="1"/>
  <c r="Q2077" i="2" s="1"/>
  <c r="Q2078" i="2" a="1"/>
  <c r="Q2078" i="2"/>
  <c r="Q2079" i="2" a="1"/>
  <c r="Q2079" i="2" s="1"/>
  <c r="Q2080" i="2" a="1"/>
  <c r="Q2080" i="2"/>
  <c r="Q2081" i="2" a="1"/>
  <c r="Q2081" i="2" s="1"/>
  <c r="Q2082" i="2" a="1"/>
  <c r="Q2082" i="2"/>
  <c r="Q2083" i="2" a="1"/>
  <c r="Q2083" i="2"/>
  <c r="Q2084" i="2" a="1"/>
  <c r="Q2084" i="2" s="1"/>
  <c r="Q2085" i="2" a="1"/>
  <c r="Q2085" i="2"/>
  <c r="Q2086" i="2" a="1"/>
  <c r="Q2086" i="2" s="1"/>
  <c r="Q2087" i="2" a="1"/>
  <c r="Q2087" i="2" s="1"/>
  <c r="Q2088" i="2" a="1"/>
  <c r="Q2088" i="2"/>
  <c r="Q2089" i="2" a="1"/>
  <c r="Q2089" i="2" s="1"/>
  <c r="Q2090" i="2" a="1"/>
  <c r="Q2090" i="2" s="1"/>
  <c r="Q2091" i="2" a="1"/>
  <c r="Q2091" i="2"/>
  <c r="Q2092" i="2" a="1"/>
  <c r="Q2092" i="2" s="1"/>
  <c r="Q2093" i="2" a="1"/>
  <c r="Q2093" i="2" s="1"/>
  <c r="Q2094" i="2" a="1"/>
  <c r="Q2094" i="2"/>
  <c r="Q2095" i="2" a="1"/>
  <c r="Q2095" i="2" s="1"/>
  <c r="Q2096" i="2" a="1"/>
  <c r="Q2096" i="2"/>
  <c r="Q2097" i="2" a="1"/>
  <c r="Q2097" i="2" s="1"/>
  <c r="Q2098" i="2" a="1"/>
  <c r="Q2098" i="2"/>
  <c r="Q2099" i="2" a="1"/>
  <c r="Q2099" i="2" s="1"/>
  <c r="Q2100" i="2" a="1"/>
  <c r="Q2100" i="2"/>
  <c r="Q2101" i="2" a="1"/>
  <c r="Q2101" i="2"/>
  <c r="Q2102" i="2" a="1"/>
  <c r="Q2102" i="2" s="1"/>
  <c r="Q2103" i="2" a="1"/>
  <c r="Q2103" i="2" s="1"/>
  <c r="Q2104" i="2" a="1"/>
  <c r="Q2104" i="2"/>
  <c r="Q2105" i="2" a="1"/>
  <c r="Q2105" i="2" s="1"/>
  <c r="Q2106" i="2" a="1"/>
  <c r="Q2106" i="2" s="1"/>
  <c r="Q2107" i="2" a="1"/>
  <c r="Q2107" i="2"/>
  <c r="Q2108" i="2" a="1"/>
  <c r="Q2108" i="2"/>
  <c r="Q2109" i="2" a="1"/>
  <c r="Q2109" i="2"/>
  <c r="Q2110" i="2" a="1"/>
  <c r="Q2110" i="2" s="1"/>
  <c r="Q2111" i="2" a="1"/>
  <c r="Q2111" i="2" s="1"/>
  <c r="Q2112" i="2" a="1"/>
  <c r="Q2112" i="2"/>
  <c r="Q2113" i="2" a="1"/>
  <c r="Q2113" i="2"/>
  <c r="Q2114" i="2" a="1"/>
  <c r="Q2114" i="2" s="1"/>
  <c r="Q2115" i="2" a="1"/>
  <c r="Q2115" i="2" s="1"/>
  <c r="Q2116" i="2" a="1"/>
  <c r="Q2116" i="2" s="1"/>
  <c r="Q2117" i="2" a="1"/>
  <c r="Q2117" i="2" s="1"/>
  <c r="Q2118" i="2" a="1"/>
  <c r="Q2118" i="2"/>
  <c r="Q2119" i="2" a="1"/>
  <c r="Q2119" i="2"/>
  <c r="Q2120" i="2" a="1"/>
  <c r="Q2120" i="2"/>
  <c r="Q2121" i="2" a="1"/>
  <c r="Q2121" i="2" s="1"/>
  <c r="Q2122" i="2" a="1"/>
  <c r="Q2122" i="2" s="1"/>
  <c r="Q2123" i="2" a="1"/>
  <c r="Q2123" i="2" s="1"/>
  <c r="Q2124" i="2" a="1"/>
  <c r="Q2124" i="2"/>
  <c r="Q2125" i="2" a="1"/>
  <c r="Q2125" i="2"/>
  <c r="Q2126" i="2" a="1"/>
  <c r="Q2126" i="2" s="1"/>
  <c r="Q2127" i="2" a="1"/>
  <c r="Q2127" i="2"/>
  <c r="Q2128" i="2" a="1"/>
  <c r="Q2128" i="2" s="1"/>
  <c r="Q2129" i="2" a="1"/>
  <c r="Q2129" i="2" s="1"/>
  <c r="Q2130" i="2" a="1"/>
  <c r="Q2130" i="2" s="1"/>
  <c r="Q2131" i="2" a="1"/>
  <c r="Q2131" i="2" s="1"/>
  <c r="Q2132" i="2" a="1"/>
  <c r="Q2132" i="2"/>
  <c r="Q2133" i="2" a="1"/>
  <c r="Q2133" i="2" s="1"/>
  <c r="Q2134" i="2" a="1"/>
  <c r="Q2134" i="2"/>
  <c r="Q2135" i="2" a="1"/>
  <c r="Q2135" i="2" s="1"/>
  <c r="Q2136" i="2" a="1"/>
  <c r="Q2136" i="2" s="1"/>
  <c r="Q2137" i="2" a="1"/>
  <c r="Q2137" i="2"/>
  <c r="Q2138" i="2" a="1"/>
  <c r="Q2138" i="2" s="1"/>
  <c r="Q2139" i="2" a="1"/>
  <c r="Q2139" i="2"/>
  <c r="Q2140" i="2" a="1"/>
  <c r="Q2140" i="2" s="1"/>
  <c r="Q2141" i="2" a="1"/>
  <c r="Q2141" i="2" s="1"/>
  <c r="Q2142" i="2" a="1"/>
  <c r="Q2142" i="2"/>
  <c r="Q2143" i="2" a="1"/>
  <c r="Q2143" i="2" s="1"/>
  <c r="Q2144" i="2" a="1"/>
  <c r="Q2144" i="2"/>
  <c r="Q2145" i="2" a="1"/>
  <c r="Q2145" i="2" s="1"/>
  <c r="Q2146" i="2" a="1"/>
  <c r="Q2146" i="2"/>
  <c r="Q2147" i="2" a="1"/>
  <c r="Q2147" i="2" s="1"/>
  <c r="Q2148" i="2" a="1"/>
  <c r="Q2148" i="2"/>
  <c r="Q2149" i="2" a="1"/>
  <c r="Q2149" i="2" s="1"/>
  <c r="Q2150" i="2" a="1"/>
  <c r="Q2150" i="2"/>
  <c r="Q2151" i="2" a="1"/>
  <c r="Q2151" i="2"/>
  <c r="Q2152" i="2" a="1"/>
  <c r="Q2152" i="2" s="1"/>
  <c r="Q2153" i="2" a="1"/>
  <c r="Q2153" i="2" s="1"/>
  <c r="Q2154" i="2" a="1"/>
  <c r="Q2154" i="2"/>
  <c r="Q2155" i="2" a="1"/>
  <c r="Q2155" i="2"/>
  <c r="Q2156" i="2" a="1"/>
  <c r="Q2156" i="2"/>
  <c r="Q2157" i="2" a="1"/>
  <c r="Q2157" i="2" s="1"/>
  <c r="Q2158" i="2" a="1"/>
  <c r="Q2158" i="2"/>
  <c r="Q2159" i="2" a="1"/>
  <c r="Q2159" i="2" s="1"/>
  <c r="Q2160" i="2" a="1"/>
  <c r="Q2160" i="2"/>
  <c r="Q2161" i="2" a="1"/>
  <c r="Q2161" i="2" s="1"/>
  <c r="Q2162" i="2" a="1"/>
  <c r="Q2162" i="2" s="1"/>
  <c r="Q2163" i="2" a="1"/>
  <c r="Q2163" i="2"/>
  <c r="Q2164" i="2" a="1"/>
  <c r="Q2164" i="2" s="1"/>
  <c r="Q2165" i="2" a="1"/>
  <c r="Q2165" i="2"/>
  <c r="Q2166" i="2" a="1"/>
  <c r="Q2166" i="2"/>
  <c r="Q2167" i="2" a="1"/>
  <c r="Q2167" i="2"/>
  <c r="Q2168" i="2" a="1"/>
  <c r="Q2168" i="2" s="1"/>
  <c r="Q2169" i="2" a="1"/>
  <c r="Q2169" i="2"/>
  <c r="Q2170" i="2" a="1"/>
  <c r="Q2170" i="2" s="1"/>
  <c r="Q2171" i="2" a="1"/>
  <c r="Q2171" i="2"/>
  <c r="Q2172" i="2" a="1"/>
  <c r="Q2172" i="2" s="1"/>
  <c r="Q2173" i="2" a="1"/>
  <c r="Q2173" i="2"/>
  <c r="Q2174" i="2" a="1"/>
  <c r="Q2174" i="2" s="1"/>
  <c r="Q2175" i="2" a="1"/>
  <c r="Q2175" i="2"/>
  <c r="Q2176" i="2" a="1"/>
  <c r="Q2176" i="2" s="1"/>
  <c r="Q2177" i="2" a="1"/>
  <c r="Q2177" i="2" s="1"/>
  <c r="Q2178" i="2" a="1"/>
  <c r="Q2178" i="2"/>
  <c r="Q2179" i="2" a="1"/>
  <c r="Q2179" i="2"/>
  <c r="Q2180" i="2" a="1"/>
  <c r="Q2180" i="2" s="1"/>
  <c r="Q2181" i="2" a="1"/>
  <c r="Q2181" i="2"/>
  <c r="Q2182" i="2" a="1"/>
  <c r="Q2182" i="2"/>
  <c r="Q2183" i="2" a="1"/>
  <c r="Q2183" i="2" s="1"/>
  <c r="Q2184" i="2" a="1"/>
  <c r="Q2184" i="2"/>
  <c r="Q2185" i="2" a="1"/>
  <c r="Q2185" i="2" s="1"/>
  <c r="Q2186" i="2" a="1"/>
  <c r="Q2186" i="2" s="1"/>
  <c r="Q2187" i="2" a="1"/>
  <c r="Q2187" i="2"/>
  <c r="Q2188" i="2" a="1"/>
  <c r="Q2188" i="2"/>
  <c r="Q2189" i="2" a="1"/>
  <c r="Q2189" i="2" s="1"/>
  <c r="Q2190" i="2" a="1"/>
  <c r="Q2190" i="2" s="1"/>
  <c r="Q2191" i="2" a="1"/>
  <c r="Q2191" i="2"/>
  <c r="Q2192" i="2" a="1"/>
  <c r="Q2192" i="2" s="1"/>
  <c r="Q2193" i="2" a="1"/>
  <c r="Q2193" i="2"/>
  <c r="Q2194" i="2" a="1"/>
  <c r="Q2194" i="2" s="1"/>
  <c r="Q2195" i="2" a="1"/>
  <c r="Q2195" i="2"/>
  <c r="Q2196" i="2" a="1"/>
  <c r="Q2196" i="2" s="1"/>
  <c r="Q2197" i="2" a="1"/>
  <c r="Q2197" i="2"/>
  <c r="Q2198" i="2" a="1"/>
  <c r="Q2198" i="2" s="1"/>
  <c r="Q2199" i="2" a="1"/>
  <c r="Q2199" i="2"/>
  <c r="Q2200" i="2" a="1"/>
  <c r="Q2200" i="2"/>
  <c r="Q2201" i="2" a="1"/>
  <c r="Q2201" i="2"/>
  <c r="Q2202" i="2" a="1"/>
  <c r="Q2202" i="2" s="1"/>
  <c r="Q2203" i="2" a="1"/>
  <c r="Q2203" i="2" s="1"/>
  <c r="Q2204" i="2" a="1"/>
  <c r="Q2204" i="2" s="1"/>
  <c r="Q2205" i="2" a="1"/>
  <c r="Q2205" i="2" s="1"/>
  <c r="Q2206" i="2" a="1"/>
  <c r="Q2206" i="2"/>
  <c r="Q2207" i="2" a="1"/>
  <c r="Q2207" i="2" s="1"/>
  <c r="Q2208" i="2" a="1"/>
  <c r="Q2208" i="2"/>
  <c r="Q2209" i="2" a="1"/>
  <c r="Q2209" i="2" s="1"/>
  <c r="Q2210" i="2" a="1"/>
  <c r="Q2210" i="2" s="1"/>
  <c r="Q2211" i="2" a="1"/>
  <c r="Q2211" i="2"/>
  <c r="Q2212" i="2" a="1"/>
  <c r="Q2212" i="2"/>
  <c r="Q2213" i="2" a="1"/>
  <c r="Q2213" i="2"/>
  <c r="Q2214" i="2" a="1"/>
  <c r="Q2214" i="2"/>
  <c r="Q2215" i="2" a="1"/>
  <c r="Q2215" i="2" s="1"/>
  <c r="Q2216" i="2" a="1"/>
  <c r="Q2216" i="2" s="1"/>
  <c r="Q2217" i="2" a="1"/>
  <c r="Q2217" i="2"/>
  <c r="Q2218" i="2" a="1"/>
  <c r="Q2218" i="2" s="1"/>
  <c r="Q2219" i="2" a="1"/>
  <c r="Q2219" i="2"/>
  <c r="Q2220" i="2" a="1"/>
  <c r="Q2220" i="2" s="1"/>
  <c r="Q2221" i="2" a="1"/>
  <c r="Q2221" i="2"/>
  <c r="Q2222" i="2" a="1"/>
  <c r="Q2222" i="2" s="1"/>
  <c r="Q2223" i="2" a="1"/>
  <c r="Q2223" i="2" s="1"/>
  <c r="Q2224" i="2" a="1"/>
  <c r="Q2224" i="2"/>
  <c r="Q2225" i="2" a="1"/>
  <c r="Q2225" i="2"/>
  <c r="Q2226" i="2" a="1"/>
  <c r="Q2226" i="2"/>
  <c r="Q2227" i="2" a="1"/>
  <c r="Q2227" i="2"/>
  <c r="Q2228" i="2" a="1"/>
  <c r="Q2228" i="2" s="1"/>
  <c r="Q2229" i="2" a="1"/>
  <c r="Q2229" i="2" s="1"/>
  <c r="Q2230" i="2" a="1"/>
  <c r="Q2230" i="2"/>
  <c r="Q2231" i="2" a="1"/>
  <c r="Q2231" i="2" s="1"/>
  <c r="Q2232" i="2" a="1"/>
  <c r="Q2232" i="2"/>
  <c r="Q2233" i="2" a="1"/>
  <c r="Q2233" i="2" s="1"/>
  <c r="Q2234" i="2" a="1"/>
  <c r="Q2234" i="2" s="1"/>
  <c r="Q2235" i="2" a="1"/>
  <c r="Q2235" i="2" s="1"/>
  <c r="Q2236" i="2" a="1"/>
  <c r="Q2236" i="2" s="1"/>
  <c r="Q2237" i="2" a="1"/>
  <c r="Q2237" i="2"/>
  <c r="Q2238" i="2" a="1"/>
  <c r="Q2238" i="2"/>
  <c r="Q2239" i="2" a="1"/>
  <c r="Q2239" i="2"/>
  <c r="Q2240" i="2" a="1"/>
  <c r="Q2240" i="2" s="1"/>
  <c r="Q2241" i="2" a="1"/>
  <c r="Q2241" i="2"/>
  <c r="Q2242" i="2" a="1"/>
  <c r="Q2242" i="2" s="1"/>
  <c r="Q2243" i="2" a="1"/>
  <c r="Q2243" i="2"/>
  <c r="Q2244" i="2" a="1"/>
  <c r="Q2244" i="2" s="1"/>
  <c r="Q2245" i="2" a="1"/>
  <c r="Q2245" i="2"/>
  <c r="Q2246" i="2" a="1"/>
  <c r="Q2246" i="2" s="1"/>
  <c r="Q2247" i="2" a="1"/>
  <c r="Q2247" i="2"/>
  <c r="Q2248" i="2" a="1"/>
  <c r="Q2248" i="2" s="1"/>
  <c r="Q2249" i="2" a="1"/>
  <c r="Q2249" i="2" s="1"/>
  <c r="Q2250" i="2" a="1"/>
  <c r="Q2250" i="2"/>
  <c r="Q2251" i="2" a="1"/>
  <c r="Q2251" i="2"/>
  <c r="Q2252" i="2" a="1"/>
  <c r="Q2252" i="2" s="1"/>
  <c r="Q2253" i="2" a="1"/>
  <c r="Q2253" i="2" s="1"/>
  <c r="Q2254" i="2" a="1"/>
  <c r="Q2254" i="2"/>
  <c r="Q2255" i="2" a="1"/>
  <c r="Q2255" i="2" s="1"/>
  <c r="Q2256" i="2" a="1"/>
  <c r="Q2256" i="2"/>
  <c r="Q2257" i="2" a="1"/>
  <c r="Q2257" i="2" s="1"/>
  <c r="Q2258" i="2" a="1"/>
  <c r="Q2258" i="2" s="1"/>
  <c r="Q2259" i="2" a="1"/>
  <c r="Q2259" i="2"/>
  <c r="Q2260" i="2" a="1"/>
  <c r="Q2260" i="2"/>
  <c r="Q2261" i="2" a="1"/>
  <c r="Q2261" i="2" s="1"/>
  <c r="Q2262" i="2" a="1"/>
  <c r="Q2262" i="2" s="1"/>
  <c r="Q2263" i="2" a="1"/>
  <c r="Q2263" i="2"/>
  <c r="Q2264" i="2" a="1"/>
  <c r="Q2264" i="2" s="1"/>
  <c r="Q2265" i="2" a="1"/>
  <c r="Q2265" i="2"/>
  <c r="Q2266" i="2" a="1"/>
  <c r="Q2266" i="2" s="1"/>
  <c r="Q2267" i="2" a="1"/>
  <c r="Q2267" i="2"/>
  <c r="Q2268" i="2" a="1"/>
  <c r="Q2268" i="2" s="1"/>
  <c r="Q2269" i="2" a="1"/>
  <c r="Q2269" i="2"/>
  <c r="Q2270" i="2" a="1"/>
  <c r="Q2270" i="2" s="1"/>
  <c r="Q2271" i="2" a="1"/>
  <c r="Q2271" i="2"/>
  <c r="Q2272" i="2" a="1"/>
  <c r="Q2272" i="2"/>
  <c r="Q2273" i="2" a="1"/>
  <c r="Q2273" i="2"/>
  <c r="Q2274" i="2" a="1"/>
  <c r="Q2274" i="2" s="1"/>
  <c r="Q2275" i="2" a="1"/>
  <c r="Q2275" i="2" s="1"/>
  <c r="Q2276" i="2" a="1"/>
  <c r="Q2276" i="2" s="1"/>
  <c r="Q2277" i="2" a="1"/>
  <c r="Q2277" i="2" s="1"/>
  <c r="Q2278" i="2" a="1"/>
  <c r="Q2278" i="2"/>
  <c r="Q2279" i="2" a="1"/>
  <c r="Q2279" i="2" s="1"/>
  <c r="Q2280" i="2" a="1"/>
  <c r="Q2280" i="2"/>
  <c r="Q2281" i="2" a="1"/>
  <c r="Q2281" i="2" s="1"/>
  <c r="Q2282" i="2" a="1"/>
  <c r="Q2282" i="2" s="1"/>
  <c r="Q2283" i="2" a="1"/>
  <c r="Q2283" i="2"/>
  <c r="Q2284" i="2" a="1"/>
  <c r="Q2284" i="2"/>
  <c r="Q2285" i="2" a="1"/>
  <c r="Q2285" i="2"/>
  <c r="Q2286" i="2" a="1"/>
  <c r="Q2286" i="2"/>
  <c r="Q2287" i="2" a="1"/>
  <c r="Q2287" i="2" s="1"/>
  <c r="Q2288" i="2" a="1"/>
  <c r="Q2288" i="2" s="1"/>
  <c r="Q2289" i="2" a="1"/>
  <c r="Q2289" i="2"/>
  <c r="Q2290" i="2" a="1"/>
  <c r="Q2290" i="2" s="1"/>
  <c r="Q2291" i="2" a="1"/>
  <c r="Q2291" i="2"/>
  <c r="Q2292" i="2" a="1"/>
  <c r="Q2292" i="2" s="1"/>
  <c r="Q2293" i="2" a="1"/>
  <c r="Q2293" i="2"/>
  <c r="Q2294" i="2" a="1"/>
  <c r="Q2294" i="2" s="1"/>
  <c r="Q2295" i="2" a="1"/>
  <c r="Q2295" i="2" s="1"/>
  <c r="Q2296" i="2" a="1"/>
  <c r="Q2296" i="2"/>
  <c r="Q2297" i="2" a="1"/>
  <c r="Q2297" i="2"/>
  <c r="Q2298" i="2" a="1"/>
  <c r="Q2298" i="2"/>
  <c r="Q2299" i="2" a="1"/>
  <c r="Q2299" i="2"/>
  <c r="Q2300" i="2" a="1"/>
  <c r="Q2300" i="2" s="1"/>
  <c r="Q2301" i="2" a="1"/>
  <c r="Q2301" i="2" s="1"/>
  <c r="Q2302" i="2" a="1"/>
  <c r="Q2302" i="2"/>
  <c r="Q2303" i="2" a="1"/>
  <c r="Q2303" i="2" s="1"/>
  <c r="Q2304" i="2" a="1"/>
  <c r="Q2304" i="2"/>
  <c r="Q2305" i="2" a="1"/>
  <c r="Q2305" i="2" s="1"/>
  <c r="Q2306" i="2" a="1"/>
  <c r="Q2306" i="2" s="1"/>
  <c r="Q2307" i="2" a="1"/>
  <c r="Q2307" i="2" s="1"/>
  <c r="Q2308" i="2" a="1"/>
  <c r="Q2308" i="2" s="1"/>
  <c r="Q2309" i="2" a="1"/>
  <c r="Q2309" i="2"/>
  <c r="Q2310" i="2" a="1"/>
  <c r="Q2310" i="2"/>
  <c r="Q2311" i="2" a="1"/>
  <c r="Q2311" i="2"/>
  <c r="Q2312" i="2" a="1"/>
  <c r="Q2312" i="2" s="1"/>
  <c r="Q2313" i="2" a="1"/>
  <c r="Q2313" i="2"/>
  <c r="Q2314" i="2" a="1"/>
  <c r="Q2314" i="2" s="1"/>
  <c r="Q2315" i="2" a="1"/>
  <c r="Q2315" i="2"/>
  <c r="Q2316" i="2" a="1"/>
  <c r="Q2316" i="2" s="1"/>
  <c r="Q2317" i="2" a="1"/>
  <c r="Q2317" i="2"/>
  <c r="Q2318" i="2" a="1"/>
  <c r="Q2318" i="2" s="1"/>
  <c r="Q2319" i="2" a="1"/>
  <c r="Q2319" i="2"/>
  <c r="Q2320" i="2" a="1"/>
  <c r="Q2320" i="2" s="1"/>
  <c r="Q2321" i="2" a="1"/>
  <c r="Q2321" i="2" s="1"/>
  <c r="Q2322" i="2" a="1"/>
  <c r="Q2322" i="2"/>
  <c r="Q2323" i="2" a="1"/>
  <c r="Q2323" i="2"/>
  <c r="Q2324" i="2" a="1"/>
  <c r="Q2324" i="2" s="1"/>
  <c r="Q2325" i="2" a="1"/>
  <c r="Q2325" i="2" s="1"/>
  <c r="Q2326" i="2" a="1"/>
  <c r="Q2326" i="2"/>
  <c r="Q2327" i="2" a="1"/>
  <c r="Q2327" i="2" s="1"/>
  <c r="Q2328" i="2" a="1"/>
  <c r="Q2328" i="2"/>
  <c r="Q2329" i="2" a="1"/>
  <c r="Q2329" i="2" s="1"/>
  <c r="Q2330" i="2" a="1"/>
  <c r="Q2330" i="2" s="1"/>
  <c r="Q2331" i="2" a="1"/>
  <c r="Q2331" i="2"/>
  <c r="Q2332" i="2" a="1"/>
  <c r="Q2332" i="2"/>
  <c r="Q2333" i="2" a="1"/>
  <c r="Q2333" i="2" s="1"/>
  <c r="Q2334" i="2" a="1"/>
  <c r="Q2334" i="2" s="1"/>
  <c r="Q2335" i="2" a="1"/>
  <c r="Q2335" i="2"/>
  <c r="Q2336" i="2" a="1"/>
  <c r="Q2336" i="2" s="1"/>
  <c r="Q2337" i="2" a="1"/>
  <c r="Q2337" i="2"/>
  <c r="Q2338" i="2" a="1"/>
  <c r="Q2338" i="2" s="1"/>
  <c r="Q2339" i="2" a="1"/>
  <c r="Q2339" i="2"/>
  <c r="Q2340" i="2" a="1"/>
  <c r="Q2340" i="2" s="1"/>
  <c r="Q2341" i="2" a="1"/>
  <c r="Q2341" i="2"/>
  <c r="Q2342" i="2" a="1"/>
  <c r="Q2342" i="2" s="1"/>
  <c r="Q2343" i="2" a="1"/>
  <c r="Q2343" i="2"/>
  <c r="Q2344" i="2" a="1"/>
  <c r="Q2344" i="2"/>
  <c r="Q2345" i="2" a="1"/>
  <c r="Q2345" i="2"/>
  <c r="Q2346" i="2" a="1"/>
  <c r="Q2346" i="2" s="1"/>
  <c r="Q2347" i="2" a="1"/>
  <c r="Q2347" i="2" s="1"/>
  <c r="Q2348" i="2" a="1"/>
  <c r="Q2348" i="2" s="1"/>
  <c r="Q2349" i="2" a="1"/>
  <c r="Q2349" i="2" s="1"/>
  <c r="Q2350" i="2" a="1"/>
  <c r="Q2350" i="2"/>
  <c r="Q2351" i="2" a="1"/>
  <c r="Q2351" i="2" s="1"/>
  <c r="Q2352" i="2" a="1"/>
  <c r="Q2352" i="2"/>
  <c r="Q2353" i="2" a="1"/>
  <c r="Q2353" i="2" s="1"/>
  <c r="Q2354" i="2" a="1"/>
  <c r="Q2354" i="2" s="1"/>
  <c r="Q2355" i="2" a="1"/>
  <c r="Q2355" i="2"/>
  <c r="Q2356" i="2" a="1"/>
  <c r="Q2356" i="2"/>
  <c r="Q2357" i="2" a="1"/>
  <c r="Q2357" i="2"/>
  <c r="Q2358" i="2" a="1"/>
  <c r="Q2358" i="2"/>
  <c r="Q2359" i="2" a="1"/>
  <c r="Q2359" i="2" s="1"/>
  <c r="Q2360" i="2" a="1"/>
  <c r="Q2360" i="2" s="1"/>
  <c r="Q2361" i="2" a="1"/>
  <c r="Q2361" i="2"/>
  <c r="Q2362" i="2" a="1"/>
  <c r="Q2362" i="2" s="1"/>
  <c r="Q2363" i="2" a="1"/>
  <c r="Q2363" i="2"/>
  <c r="Q2364" i="2" a="1"/>
  <c r="Q2364" i="2" s="1"/>
  <c r="Q2365" i="2" a="1"/>
  <c r="Q2365" i="2"/>
  <c r="Q2366" i="2" a="1"/>
  <c r="Q2366" i="2" s="1"/>
  <c r="Q2367" i="2" a="1"/>
  <c r="Q2367" i="2" s="1"/>
  <c r="Q2368" i="2" a="1"/>
  <c r="Q2368" i="2"/>
  <c r="Q2369" i="2" a="1"/>
  <c r="Q2369" i="2"/>
  <c r="Q2370" i="2" a="1"/>
  <c r="Q2370" i="2"/>
  <c r="Q2371" i="2" a="1"/>
  <c r="Q2371" i="2"/>
  <c r="Q2372" i="2" a="1"/>
  <c r="Q2372" i="2" s="1"/>
  <c r="Q2373" i="2" a="1"/>
  <c r="Q2373" i="2" s="1"/>
  <c r="Q2374" i="2" a="1"/>
  <c r="Q2374" i="2"/>
  <c r="Q2375" i="2" a="1"/>
  <c r="Q2375" i="2" s="1"/>
  <c r="Q2376" i="2" a="1"/>
  <c r="Q2376" i="2"/>
  <c r="Q2377" i="2" a="1"/>
  <c r="Q2377" i="2" s="1"/>
  <c r="Q2378" i="2" a="1"/>
  <c r="Q2378" i="2" s="1"/>
  <c r="Q2379" i="2" a="1"/>
  <c r="Q2379" i="2" s="1"/>
  <c r="Q2380" i="2" a="1"/>
  <c r="Q2380" i="2" s="1"/>
  <c r="Q2381" i="2" a="1"/>
  <c r="Q2381" i="2"/>
  <c r="Q2382" i="2" a="1"/>
  <c r="Q2382" i="2"/>
  <c r="Q2383" i="2" a="1"/>
  <c r="Q2383" i="2"/>
  <c r="Q2384" i="2" a="1"/>
  <c r="Q2384" i="2" s="1"/>
  <c r="Q2385" i="2" a="1"/>
  <c r="Q2385" i="2"/>
  <c r="Q2386" i="2" a="1"/>
  <c r="Q2386" i="2" s="1"/>
  <c r="Q2387" i="2" a="1"/>
  <c r="Q2387" i="2"/>
  <c r="Q2388" i="2" a="1"/>
  <c r="Q2388" i="2" s="1"/>
  <c r="Q2389" i="2" a="1"/>
  <c r="Q2389" i="2"/>
  <c r="Q2390" i="2" a="1"/>
  <c r="Q2390" i="2" s="1"/>
  <c r="Q2391" i="2" a="1"/>
  <c r="Q2391" i="2"/>
  <c r="Q2392" i="2" a="1"/>
  <c r="Q2392" i="2" s="1"/>
  <c r="Q2393" i="2" a="1"/>
  <c r="Q2393" i="2" s="1"/>
  <c r="Q2394" i="2" a="1"/>
  <c r="Q2394" i="2"/>
  <c r="Q2395" i="2" a="1"/>
  <c r="Q2395" i="2"/>
  <c r="Q2396" i="2" a="1"/>
  <c r="Q2396" i="2" s="1"/>
  <c r="Q2397" i="2" a="1"/>
  <c r="Q2397" i="2" s="1"/>
  <c r="Q2398" i="2" a="1"/>
  <c r="Q2398" i="2"/>
  <c r="Q2399" i="2" a="1"/>
  <c r="Q2399" i="2" s="1"/>
  <c r="Q2400" i="2" a="1"/>
  <c r="Q2400" i="2"/>
  <c r="Q2401" i="2" a="1"/>
  <c r="Q2401" i="2" s="1"/>
  <c r="Q2402" i="2" a="1"/>
  <c r="Q2402" i="2" s="1"/>
  <c r="Q2403" i="2" a="1"/>
  <c r="Q2403" i="2"/>
  <c r="Q2404" i="2" a="1"/>
  <c r="Q2404" i="2"/>
  <c r="Q2405" i="2" a="1"/>
  <c r="Q2405" i="2" s="1"/>
  <c r="Q2406" i="2" a="1"/>
  <c r="Q2406" i="2" s="1"/>
  <c r="Q2407" i="2" a="1"/>
  <c r="Q2407" i="2"/>
  <c r="Q2408" i="2" a="1"/>
  <c r="Q2408" i="2" s="1"/>
  <c r="Q2409" i="2" a="1"/>
  <c r="Q2409" i="2"/>
  <c r="Q2410" i="2" a="1"/>
  <c r="Q2410" i="2" s="1"/>
  <c r="Q2411" i="2" a="1"/>
  <c r="Q2411" i="2"/>
  <c r="Q2412" i="2" a="1"/>
  <c r="Q2412" i="2" s="1"/>
  <c r="Q2413" i="2" a="1"/>
  <c r="Q2413" i="2"/>
  <c r="Q2414" i="2" a="1"/>
  <c r="Q2414" i="2" s="1"/>
  <c r="Q2415" i="2" a="1"/>
  <c r="Q2415" i="2"/>
  <c r="Q2416" i="2" a="1"/>
  <c r="Q2416" i="2"/>
  <c r="Q2417" i="2" a="1"/>
  <c r="Q2417" i="2"/>
  <c r="Q2418" i="2" a="1"/>
  <c r="Q2418" i="2" s="1"/>
  <c r="Q2419" i="2" a="1"/>
  <c r="Q2419" i="2" s="1"/>
  <c r="Q2420" i="2" a="1"/>
  <c r="Q2420" i="2" s="1"/>
  <c r="Q2421" i="2" a="1"/>
  <c r="Q2421" i="2" s="1"/>
  <c r="Q2422" i="2" a="1"/>
  <c r="Q2422" i="2"/>
  <c r="Q2423" i="2" a="1"/>
  <c r="Q2423" i="2" s="1"/>
  <c r="Q2424" i="2" a="1"/>
  <c r="Q2424" i="2"/>
  <c r="Q2425" i="2" a="1"/>
  <c r="Q2425" i="2" s="1"/>
  <c r="Q2426" i="2" a="1"/>
  <c r="Q2426" i="2" s="1"/>
  <c r="Q2427" i="2" a="1"/>
  <c r="Q2427" i="2"/>
  <c r="Q2428" i="2" a="1"/>
  <c r="Q2428" i="2"/>
  <c r="Q2429" i="2" a="1"/>
  <c r="Q2429" i="2"/>
  <c r="Q2430" i="2" a="1"/>
  <c r="Q2430" i="2"/>
  <c r="Q2431" i="2" a="1"/>
  <c r="Q2431" i="2" s="1"/>
  <c r="Q2432" i="2" a="1"/>
  <c r="Q2432" i="2" s="1"/>
  <c r="Q2433" i="2" a="1"/>
  <c r="Q2433" i="2"/>
  <c r="Q2434" i="2" a="1"/>
  <c r="Q2434" i="2" s="1"/>
  <c r="Q2435" i="2" a="1"/>
  <c r="Q2435" i="2"/>
  <c r="Q2436" i="2" a="1"/>
  <c r="Q2436" i="2" s="1"/>
  <c r="Q2437" i="2" a="1"/>
  <c r="Q2437" i="2"/>
  <c r="Q2438" i="2" a="1"/>
  <c r="Q2438" i="2" s="1"/>
  <c r="Q2439" i="2" a="1"/>
  <c r="Q2439" i="2" s="1"/>
  <c r="Q2440" i="2" a="1"/>
  <c r="Q2440" i="2"/>
  <c r="Q2441" i="2" a="1"/>
  <c r="Q2441" i="2"/>
  <c r="Q2442" i="2" a="1"/>
  <c r="Q2442" i="2"/>
  <c r="Q2443" i="2" a="1"/>
  <c r="Q2443" i="2"/>
  <c r="Q2444" i="2" a="1"/>
  <c r="Q2444" i="2" s="1"/>
  <c r="Q2445" i="2" a="1"/>
  <c r="Q2445" i="2" s="1"/>
  <c r="Q2446" i="2" a="1"/>
  <c r="Q2446" i="2"/>
  <c r="Q2447" i="2" a="1"/>
  <c r="Q2447" i="2" s="1"/>
  <c r="Q2448" i="2" a="1"/>
  <c r="Q2448" i="2"/>
  <c r="Q2449" i="2" a="1"/>
  <c r="Q2449" i="2" s="1"/>
  <c r="Q2450" i="2" a="1"/>
  <c r="Q2450" i="2" s="1"/>
  <c r="Q2451" i="2" a="1"/>
  <c r="Q2451" i="2" s="1"/>
  <c r="Q2452" i="2" a="1"/>
  <c r="Q2452" i="2" s="1"/>
  <c r="Q2453" i="2" a="1"/>
  <c r="Q2453" i="2"/>
  <c r="Q2454" i="2" a="1"/>
  <c r="Q2454" i="2"/>
  <c r="Q2455" i="2" a="1"/>
  <c r="Q2455" i="2"/>
  <c r="Q2456" i="2" a="1"/>
  <c r="Q2456" i="2" s="1"/>
  <c r="Q2457" i="2" a="1"/>
  <c r="Q2457" i="2"/>
  <c r="Q2458" i="2" a="1"/>
  <c r="Q2458" i="2" s="1"/>
  <c r="Q2459" i="2" a="1"/>
  <c r="Q2459" i="2"/>
  <c r="Q2460" i="2" a="1"/>
  <c r="Q2460" i="2" s="1"/>
  <c r="Q2461" i="2" a="1"/>
  <c r="Q2461" i="2"/>
  <c r="Q2462" i="2" a="1"/>
  <c r="Q2462" i="2" s="1"/>
  <c r="Q2463" i="2" a="1"/>
  <c r="Q2463" i="2"/>
  <c r="Q2464" i="2" a="1"/>
  <c r="Q2464" i="2" s="1"/>
  <c r="Q2465" i="2" a="1"/>
  <c r="Q2465" i="2" s="1"/>
  <c r="Q2466" i="2" a="1"/>
  <c r="Q2466" i="2"/>
  <c r="Q2467" i="2" a="1"/>
  <c r="Q2467" i="2"/>
  <c r="Q2468" i="2" a="1"/>
  <c r="Q2468" i="2" s="1"/>
  <c r="Q2469" i="2" a="1"/>
  <c r="Q2469" i="2" s="1"/>
  <c r="Q2470" i="2" a="1"/>
  <c r="Q2470" i="2"/>
  <c r="Q2471" i="2" a="1"/>
  <c r="Q2471" i="2" s="1"/>
  <c r="Q2472" i="2" a="1"/>
  <c r="Q2472" i="2"/>
  <c r="Q2473" i="2" a="1"/>
  <c r="Q2473" i="2" s="1"/>
  <c r="Q2474" i="2" a="1"/>
  <c r="Q2474" i="2" s="1"/>
  <c r="Q2475" i="2" a="1"/>
  <c r="Q2475" i="2"/>
  <c r="Q2476" i="2" a="1"/>
  <c r="Q2476" i="2"/>
  <c r="Q2477" i="2" a="1"/>
  <c r="Q2477" i="2" s="1"/>
  <c r="Q2478" i="2" a="1"/>
  <c r="Q2478" i="2" s="1"/>
  <c r="Q2479" i="2" a="1"/>
  <c r="Q2479" i="2"/>
  <c r="Q2480" i="2" a="1"/>
  <c r="Q2480" i="2" s="1"/>
  <c r="Q2481" i="2" a="1"/>
  <c r="Q2481" i="2"/>
  <c r="Q2482" i="2" a="1"/>
  <c r="Q2482" i="2" s="1"/>
  <c r="Q2483" i="2" a="1"/>
  <c r="Q2483" i="2"/>
  <c r="Q2484" i="2" a="1"/>
  <c r="Q2484" i="2" s="1"/>
  <c r="Q2485" i="2" a="1"/>
  <c r="Q2485" i="2"/>
  <c r="Q2486" i="2" a="1"/>
  <c r="Q2486" i="2" s="1"/>
  <c r="Q2487" i="2" a="1"/>
  <c r="Q2487" i="2"/>
  <c r="Q2488" i="2" a="1"/>
  <c r="Q2488" i="2"/>
  <c r="Q2489" i="2" a="1"/>
  <c r="Q2489" i="2"/>
  <c r="Q2490" i="2" a="1"/>
  <c r="Q2490" i="2" s="1"/>
  <c r="Q2491" i="2" a="1"/>
  <c r="Q2491" i="2" s="1"/>
  <c r="Q2492" i="2" a="1"/>
  <c r="Q2492" i="2" s="1"/>
  <c r="Q2493" i="2" a="1"/>
  <c r="Q2493" i="2" s="1"/>
  <c r="Q2494" i="2" a="1"/>
  <c r="Q2494" i="2"/>
  <c r="Q2495" i="2" a="1"/>
  <c r="Q2495" i="2" s="1"/>
  <c r="Q2496" i="2" a="1"/>
  <c r="Q2496" i="2"/>
  <c r="Q2497" i="2" a="1"/>
  <c r="Q2497" i="2" s="1"/>
  <c r="Q2498" i="2" a="1"/>
  <c r="Q2498" i="2" s="1"/>
  <c r="Q2499" i="2" a="1"/>
  <c r="Q2499" i="2"/>
  <c r="Q2500" i="2" a="1"/>
  <c r="Q2500" i="2"/>
  <c r="Q2501" i="2" a="1"/>
  <c r="Q2501" i="2"/>
  <c r="Q2502" i="2" a="1"/>
  <c r="Q2502" i="2"/>
  <c r="Q2503" i="2" a="1"/>
  <c r="Q2503" i="2" s="1"/>
  <c r="Q2504" i="2" a="1"/>
  <c r="Q2504" i="2" s="1"/>
  <c r="Q2505" i="2" a="1"/>
  <c r="Q2505" i="2"/>
  <c r="Q2506" i="2" a="1"/>
  <c r="Q2506" i="2" s="1"/>
  <c r="Q2507" i="2" a="1"/>
  <c r="Q2507" i="2"/>
  <c r="Q2508" i="2" a="1"/>
  <c r="Q2508" i="2" s="1"/>
  <c r="Q2509" i="2" a="1"/>
  <c r="Q2509" i="2"/>
  <c r="Q2510" i="2" a="1"/>
  <c r="Q2510" i="2" s="1"/>
  <c r="Q2511" i="2" a="1"/>
  <c r="Q2511" i="2" s="1"/>
  <c r="Q2512" i="2" a="1"/>
  <c r="Q2512" i="2"/>
  <c r="Q2513" i="2" a="1"/>
  <c r="Q2513" i="2"/>
  <c r="Q2514" i="2" a="1"/>
  <c r="Q2514" i="2"/>
  <c r="Q2515" i="2" a="1"/>
  <c r="Q2515" i="2"/>
  <c r="Q2516" i="2" a="1"/>
  <c r="Q2516" i="2" s="1"/>
  <c r="Q2517" i="2" a="1"/>
  <c r="Q2517" i="2" s="1"/>
  <c r="Q2518" i="2" a="1"/>
  <c r="Q2518" i="2"/>
  <c r="Q2519" i="2" a="1"/>
  <c r="Q2519" i="2" s="1"/>
  <c r="Q2520" i="2" a="1"/>
  <c r="Q2520" i="2"/>
  <c r="Q2521" i="2" a="1"/>
  <c r="Q2521" i="2" s="1"/>
  <c r="Q2522" i="2" a="1"/>
  <c r="Q2522" i="2" s="1"/>
  <c r="Q2523" i="2" a="1"/>
  <c r="Q2523" i="2" s="1"/>
  <c r="Q2524" i="2" a="1"/>
  <c r="Q2524" i="2" s="1"/>
  <c r="Q2525" i="2" a="1"/>
  <c r="Q2525" i="2"/>
  <c r="Q2526" i="2" a="1"/>
  <c r="Q2526" i="2"/>
  <c r="Q2527" i="2" a="1"/>
  <c r="Q2527" i="2"/>
  <c r="Q2528" i="2" a="1"/>
  <c r="Q2528" i="2" s="1"/>
  <c r="Q2529" i="2" a="1"/>
  <c r="Q2529" i="2"/>
  <c r="Q2530" i="2" a="1"/>
  <c r="Q2530" i="2" s="1"/>
  <c r="Q2531" i="2" a="1"/>
  <c r="Q2531" i="2"/>
  <c r="Q2532" i="2" a="1"/>
  <c r="Q2532" i="2" s="1"/>
  <c r="Q2533" i="2" a="1"/>
  <c r="Q2533" i="2"/>
  <c r="Q2534" i="2" a="1"/>
  <c r="Q2534" i="2" s="1"/>
  <c r="Q2535" i="2" a="1"/>
  <c r="Q2535" i="2"/>
  <c r="Q2536" i="2" a="1"/>
  <c r="Q2536" i="2" s="1"/>
  <c r="Q2537" i="2" a="1"/>
  <c r="Q2537" i="2" s="1"/>
  <c r="Q2538" i="2" a="1"/>
  <c r="Q2538" i="2"/>
  <c r="Q2539" i="2" a="1"/>
  <c r="Q2539" i="2"/>
  <c r="Q2540" i="2" a="1"/>
  <c r="Q2540" i="2" s="1"/>
  <c r="Q2541" i="2" a="1"/>
  <c r="Q2541" i="2" s="1"/>
  <c r="Q2542" i="2" a="1"/>
  <c r="Q2542" i="2"/>
  <c r="Q2543" i="2" a="1"/>
  <c r="Q2543" i="2" s="1"/>
  <c r="Q2544" i="2" a="1"/>
  <c r="Q2544" i="2"/>
  <c r="Q2545" i="2" a="1"/>
  <c r="Q2545" i="2" s="1"/>
  <c r="Q2546" i="2" a="1"/>
  <c r="Q2546" i="2" s="1"/>
  <c r="Q2547" i="2" a="1"/>
  <c r="Q2547" i="2" s="1"/>
  <c r="Q2548" i="2" a="1"/>
  <c r="Q2548" i="2"/>
  <c r="Q2549" i="2" a="1"/>
  <c r="Q2549" i="2" s="1"/>
  <c r="Q2550" i="2" a="1"/>
  <c r="Q2550" i="2" s="1"/>
  <c r="Q2551" i="2" a="1"/>
  <c r="Q2551" i="2"/>
  <c r="Q2552" i="2" a="1"/>
  <c r="Q2552" i="2" s="1"/>
  <c r="Q2553" i="2" a="1"/>
  <c r="Q2553" i="2"/>
  <c r="Q2554" i="2" a="1"/>
  <c r="Q2554" i="2" s="1"/>
  <c r="Q2555" i="2" a="1"/>
  <c r="Q2555" i="2"/>
  <c r="Q2556" i="2" a="1"/>
  <c r="Q2556" i="2" s="1"/>
  <c r="Q2557" i="2" a="1"/>
  <c r="Q2557" i="2"/>
  <c r="Q2558" i="2" a="1"/>
  <c r="Q2558" i="2" s="1"/>
  <c r="Q2559" i="2" a="1"/>
  <c r="Q2559" i="2"/>
  <c r="Q2560" i="2" a="1"/>
  <c r="Q2560" i="2" s="1"/>
  <c r="Q2561" i="2" a="1"/>
  <c r="Q2561" i="2"/>
  <c r="Q2562" i="2" a="1"/>
  <c r="Q2562" i="2" s="1"/>
  <c r="Q2563" i="2" a="1"/>
  <c r="Q2563" i="2"/>
  <c r="Q2564" i="2" a="1"/>
  <c r="Q2564" i="2" s="1"/>
  <c r="Q2565" i="2" a="1"/>
  <c r="Q2565" i="2" s="1"/>
  <c r="Q2566" i="2" a="1"/>
  <c r="Q2566" i="2"/>
  <c r="Q2567" i="2" a="1"/>
  <c r="Q2567" i="2" s="1"/>
  <c r="Q2568" i="2" a="1"/>
  <c r="Q2568" i="2"/>
  <c r="Q2569" i="2" a="1"/>
  <c r="Q2569" i="2" s="1"/>
  <c r="Q2570" i="2" a="1"/>
  <c r="Q2570" i="2" s="1"/>
  <c r="Q2571" i="2" a="1"/>
  <c r="Q2571" i="2"/>
  <c r="Q2572" i="2" a="1"/>
  <c r="Q2572" i="2"/>
  <c r="Q2573" i="2" a="1"/>
  <c r="Q2573" i="2" s="1"/>
  <c r="Q2574" i="2" a="1"/>
  <c r="Q2574" i="2"/>
  <c r="Q2575" i="2" a="1"/>
  <c r="Q2575" i="2" s="1"/>
  <c r="Q2576" i="2" a="1"/>
  <c r="Q2576" i="2" s="1"/>
  <c r="Q2577" i="2" a="1"/>
  <c r="Q2577" i="2"/>
  <c r="Q2578" i="2" a="1"/>
  <c r="Q2578" i="2" s="1"/>
  <c r="Q2579" i="2" a="1"/>
  <c r="Q2579" i="2"/>
  <c r="Q2580" i="2" a="1"/>
  <c r="Q2580" i="2" s="1"/>
  <c r="Q2581" i="2" a="1"/>
  <c r="Q2581" i="2"/>
  <c r="Q2582" i="2" a="1"/>
  <c r="Q2582" i="2" s="1"/>
  <c r="Q2583" i="2" a="1"/>
  <c r="Q2583" i="2" s="1"/>
  <c r="Q2584" i="2" a="1"/>
  <c r="Q2584" i="2"/>
  <c r="Q2585" i="2" a="1"/>
  <c r="Q2585" i="2"/>
  <c r="Q2586" i="2" a="1"/>
  <c r="Q2586" i="2" s="1"/>
  <c r="Q2587" i="2" a="1"/>
  <c r="Q2587" i="2"/>
  <c r="Q2588" i="2" a="1"/>
  <c r="Q2588" i="2" s="1"/>
  <c r="Q2589" i="2" a="1"/>
  <c r="Q2589" i="2" s="1"/>
  <c r="Q2590" i="2" a="1"/>
  <c r="Q2590" i="2"/>
  <c r="Q2591" i="2" a="1"/>
  <c r="Q2591" i="2" s="1"/>
  <c r="Q2592" i="2" a="1"/>
  <c r="Q2592" i="2"/>
  <c r="Q2593" i="2" a="1"/>
  <c r="Q2593" i="2" s="1"/>
  <c r="Q2594" i="2" a="1"/>
  <c r="Q2594" i="2" s="1"/>
  <c r="Q2595" i="2" a="1"/>
  <c r="Q2595" i="2" s="1"/>
  <c r="Q2596" i="2" a="1"/>
  <c r="Q2596" i="2" s="1"/>
  <c r="Q2597" i="2" a="1"/>
  <c r="Q2597" i="2"/>
  <c r="Q2598" i="2" a="1"/>
  <c r="Q2598" i="2"/>
  <c r="Q2599" i="2" a="1"/>
  <c r="Q2599" i="2"/>
  <c r="Q2600" i="2" a="1"/>
  <c r="Q2600" i="2" s="1"/>
  <c r="Q2601" i="2" a="1"/>
  <c r="Q2601" i="2"/>
  <c r="Q2602" i="2" a="1"/>
  <c r="Q2602" i="2" s="1"/>
  <c r="Q2603" i="2" a="1"/>
  <c r="Q2603" i="2"/>
  <c r="Q2604" i="2" a="1"/>
  <c r="Q2604" i="2" s="1"/>
  <c r="Q2605" i="2" a="1"/>
  <c r="Q2605" i="2"/>
  <c r="Q2606" i="2" a="1"/>
  <c r="Q2606" i="2" s="1"/>
  <c r="Q2607" i="2" a="1"/>
  <c r="Q2607" i="2"/>
  <c r="Q2608" i="2" a="1"/>
  <c r="Q2608" i="2" s="1"/>
  <c r="Q2609" i="2" a="1"/>
  <c r="Q2609" i="2" s="1"/>
  <c r="Q2610" i="2" a="1"/>
  <c r="Q2610" i="2"/>
  <c r="Q2611" i="2" a="1"/>
  <c r="Q2611" i="2"/>
  <c r="Q2612" i="2" a="1"/>
  <c r="Q2612" i="2" s="1"/>
  <c r="Q2613" i="2" a="1"/>
  <c r="Q2613" i="2" s="1"/>
  <c r="Q2614" i="2" a="1"/>
  <c r="Q2614" i="2"/>
  <c r="Q2615" i="2" a="1"/>
  <c r="Q2615" i="2" s="1"/>
  <c r="Q2616" i="2" a="1"/>
  <c r="Q2616" i="2"/>
  <c r="Q2617" i="2" a="1"/>
  <c r="Q2617" i="2" s="1"/>
  <c r="Q2618" i="2" a="1"/>
  <c r="Q2618" i="2" s="1"/>
  <c r="Q2619" i="2" a="1"/>
  <c r="Q2619" i="2" s="1"/>
  <c r="Q2620" i="2" a="1"/>
  <c r="Q2620" i="2"/>
  <c r="Q2621" i="2" a="1"/>
  <c r="Q2621" i="2" s="1"/>
  <c r="Q2622" i="2" a="1"/>
  <c r="Q2622" i="2" s="1"/>
  <c r="Q2623" i="2" a="1"/>
  <c r="Q2623" i="2"/>
  <c r="Q2624" i="2" a="1"/>
  <c r="Q2624" i="2" s="1"/>
  <c r="Q2625" i="2" a="1"/>
  <c r="Q2625" i="2"/>
  <c r="Q2626" i="2" a="1"/>
  <c r="Q2626" i="2" s="1"/>
  <c r="Q2627" i="2" a="1"/>
  <c r="Q2627" i="2"/>
  <c r="Q2628" i="2" a="1"/>
  <c r="Q2628" i="2" s="1"/>
  <c r="Q2629" i="2" a="1"/>
  <c r="Q2629" i="2"/>
  <c r="Q2630" i="2" a="1"/>
  <c r="Q2630" i="2" s="1"/>
  <c r="Q2631" i="2" a="1"/>
  <c r="Q2631" i="2"/>
  <c r="Q2632" i="2" a="1"/>
  <c r="Q2632" i="2" s="1"/>
  <c r="Q2633" i="2" a="1"/>
  <c r="Q2633" i="2"/>
  <c r="Q2634" i="2" a="1"/>
  <c r="Q2634" i="2" s="1"/>
  <c r="Q2635" i="2" a="1"/>
  <c r="Q2635" i="2" s="1"/>
  <c r="Q2636" i="2" a="1"/>
  <c r="Q2636" i="2" s="1"/>
  <c r="Q2637" i="2" a="1"/>
  <c r="Q2637" i="2" s="1"/>
  <c r="Q2638" i="2" a="1"/>
  <c r="Q2638" i="2"/>
  <c r="Q2639" i="2" a="1"/>
  <c r="Q2639" i="2" s="1"/>
  <c r="Q2640" i="2" a="1"/>
  <c r="Q2640" i="2"/>
  <c r="Q2641" i="2" a="1"/>
  <c r="Q2641" i="2" s="1"/>
  <c r="Q2642" i="2" a="1"/>
  <c r="Q2642" i="2" s="1"/>
  <c r="Q2643" i="2" a="1"/>
  <c r="Q2643" i="2"/>
  <c r="Q2644" i="2" a="1"/>
  <c r="Q2644" i="2"/>
  <c r="Q2645" i="2" a="1"/>
  <c r="Q2645" i="2" s="1"/>
  <c r="Q2646" i="2" a="1"/>
  <c r="Q2646" i="2"/>
  <c r="Q2647" i="2" a="1"/>
  <c r="Q2647" i="2"/>
  <c r="Q2648" i="2" a="1"/>
  <c r="Q2648" i="2" s="1"/>
  <c r="Q2649" i="2" a="1"/>
  <c r="Q2649" i="2"/>
  <c r="Q2650" i="2" a="1"/>
  <c r="Q2650" i="2" s="1"/>
  <c r="Q2651" i="2" a="1"/>
  <c r="Q2651" i="2"/>
  <c r="Q2652" i="2" a="1"/>
  <c r="Q2652" i="2" s="1"/>
  <c r="Q2653" i="2" a="1"/>
  <c r="Q2653" i="2"/>
  <c r="Q2654" i="2" a="1"/>
  <c r="Q2654" i="2" s="1"/>
  <c r="Q2655" i="2" a="1"/>
  <c r="Q2655" i="2" s="1"/>
  <c r="Q2656" i="2" a="1"/>
  <c r="Q2656" i="2"/>
  <c r="Q2657" i="2" a="1"/>
  <c r="Q2657" i="2"/>
  <c r="Q2658" i="2" a="1"/>
  <c r="Q2658" i="2" s="1"/>
  <c r="Q2659" i="2" a="1"/>
  <c r="Q2659" i="2"/>
  <c r="Q2660" i="2" a="1"/>
  <c r="Q2660" i="2" s="1"/>
  <c r="Q2661" i="2" a="1"/>
  <c r="Q2661" i="2" s="1"/>
  <c r="Q2662" i="2" a="1"/>
  <c r="Q2662" i="2"/>
  <c r="Q2663" i="2" a="1"/>
  <c r="Q2663" i="2" s="1"/>
  <c r="Q2664" i="2" a="1"/>
  <c r="Q2664" i="2"/>
  <c r="Q2665" i="2" a="1"/>
  <c r="Q2665" i="2" s="1"/>
  <c r="Q2666" i="2" a="1"/>
  <c r="Q2666" i="2" s="1"/>
  <c r="Q2667" i="2" a="1"/>
  <c r="Q2667" i="2" s="1"/>
  <c r="Q2668" i="2" a="1"/>
  <c r="Q2668" i="2" s="1"/>
  <c r="Q2669" i="2" a="1"/>
  <c r="Q2669" i="2"/>
  <c r="Q2670" i="2" a="1"/>
  <c r="Q2670" i="2"/>
  <c r="Q2671" i="2" a="1"/>
  <c r="Q2671" i="2" s="1"/>
  <c r="Q2672" i="2" a="1"/>
  <c r="Q2672" i="2" s="1"/>
  <c r="Q2673" i="2" a="1"/>
  <c r="Q2673" i="2"/>
  <c r="Q2674" i="2" a="1"/>
  <c r="Q2674" i="2" s="1"/>
  <c r="Q2675" i="2" a="1"/>
  <c r="Q2675" i="2"/>
  <c r="Q2676" i="2" a="1"/>
  <c r="Q2676" i="2" s="1"/>
  <c r="Q2677" i="2" a="1"/>
  <c r="Q2677" i="2"/>
  <c r="Q2678" i="2" a="1"/>
  <c r="Q2678" i="2" s="1"/>
  <c r="Q2679" i="2" a="1"/>
  <c r="Q2679" i="2"/>
  <c r="Q2680" i="2" a="1"/>
  <c r="Q2680" i="2"/>
  <c r="Q2681" i="2" a="1"/>
  <c r="Q2681" i="2" s="1"/>
  <c r="Q2682" i="2" a="1"/>
  <c r="Q2682" i="2"/>
  <c r="Q2683" i="2" a="1"/>
  <c r="Q2683" i="2"/>
  <c r="Q2684" i="2" a="1"/>
  <c r="Q2684" i="2" s="1"/>
  <c r="Q2685" i="2" a="1"/>
  <c r="Q2685" i="2" s="1"/>
  <c r="Q2686" i="2" a="1"/>
  <c r="Q2686" i="2"/>
  <c r="Q2687" i="2" a="1"/>
  <c r="Q2687" i="2" s="1"/>
  <c r="Q2688" i="2" a="1"/>
  <c r="Q2688" i="2"/>
  <c r="Q2689" i="2" a="1"/>
  <c r="Q2689" i="2" s="1"/>
  <c r="Q2690" i="2" a="1"/>
  <c r="Q2690" i="2" s="1"/>
  <c r="Q2691" i="2" a="1"/>
  <c r="Q2691" i="2"/>
  <c r="Q2692" i="2" a="1"/>
  <c r="Q2692" i="2"/>
  <c r="Q2693" i="2" a="1"/>
  <c r="Q2693" i="2"/>
  <c r="Q2694" i="2" a="1"/>
  <c r="Q2694" i="2" s="1"/>
  <c r="Q2695" i="2" a="1"/>
  <c r="Q2695" i="2"/>
  <c r="Q2696" i="2" a="1"/>
  <c r="Q2696" i="2" s="1"/>
  <c r="Q2697" i="2" a="1"/>
  <c r="Q2697" i="2"/>
  <c r="Q2698" i="2" a="1"/>
  <c r="Q2698" i="2" s="1"/>
  <c r="Q2699" i="2" a="1"/>
  <c r="Q2699" i="2"/>
  <c r="Q2700" i="2" a="1"/>
  <c r="Q2700" i="2" s="1"/>
  <c r="Q2701" i="2" a="1"/>
  <c r="Q2701" i="2"/>
  <c r="Q2702" i="2" a="1"/>
  <c r="Q2702" i="2" s="1"/>
  <c r="Q2703" i="2" a="1"/>
  <c r="Q2703" i="2"/>
  <c r="Q2704" i="2" a="1"/>
  <c r="Q2704" i="2"/>
  <c r="Q2705" i="2" a="1"/>
  <c r="Q2705" i="2"/>
  <c r="Q2706" i="2" a="1"/>
  <c r="Q2706" i="2"/>
  <c r="Q2707" i="2" a="1"/>
  <c r="Q2707" i="2" s="1"/>
  <c r="Q2708" i="2" a="1"/>
  <c r="Q2708" i="2" s="1"/>
  <c r="Q2709" i="2" a="1"/>
  <c r="Q2709" i="2" s="1"/>
  <c r="Q2710" i="2" a="1"/>
  <c r="Q2710" i="2"/>
  <c r="Q2711" i="2" a="1"/>
  <c r="Q2711" i="2" s="1"/>
  <c r="Q2712" i="2" a="1"/>
  <c r="Q2712" i="2"/>
  <c r="Q2713" i="2" a="1"/>
  <c r="Q2713" i="2" s="1"/>
  <c r="Q2714" i="2" a="1"/>
  <c r="Q2714" i="2" s="1"/>
  <c r="Q2715" i="2" a="1"/>
  <c r="Q2715" i="2"/>
  <c r="Q2716" i="2" a="1"/>
  <c r="Q2716" i="2"/>
  <c r="Q2717" i="2" a="1"/>
  <c r="Q2717" i="2"/>
  <c r="Q2718" i="2" a="1"/>
  <c r="Q2718" i="2"/>
  <c r="Q2719" i="2" a="1"/>
  <c r="Q2719" i="2"/>
  <c r="Q2720" i="2" a="1"/>
  <c r="Q2720" i="2" s="1"/>
  <c r="Q2721" i="2" a="1"/>
  <c r="Q2721" i="2"/>
  <c r="Q2722" i="2" a="1"/>
  <c r="Q2722" i="2" s="1"/>
  <c r="Q2723" i="2" a="1"/>
  <c r="Q2723" i="2"/>
  <c r="Q2724" i="2" a="1"/>
  <c r="Q2724" i="2" s="1"/>
  <c r="Q2725" i="2" a="1"/>
  <c r="Q2725" i="2"/>
  <c r="Q2726" i="2" a="1"/>
  <c r="Q2726" i="2" s="1"/>
  <c r="Q2727" i="2" a="1"/>
  <c r="Q2727" i="2" s="1"/>
  <c r="Q2728" i="2" a="1"/>
  <c r="Q2728" i="2"/>
  <c r="Q2729" i="2" a="1"/>
  <c r="Q2729" i="2"/>
  <c r="Q2730" i="2" a="1"/>
  <c r="Q2730" i="2" s="1"/>
  <c r="Q2731" i="2" a="1"/>
  <c r="Q2731" i="2"/>
  <c r="Q2732" i="2" a="1"/>
  <c r="Q2732" i="2" s="1"/>
  <c r="Q2733" i="2" a="1"/>
  <c r="Q2733" i="2" s="1"/>
  <c r="Q2734" i="2" a="1"/>
  <c r="Q2734" i="2"/>
  <c r="Q2735" i="2" a="1"/>
  <c r="Q2735" i="2" s="1"/>
  <c r="Q2736" i="2" a="1"/>
  <c r="Q2736" i="2"/>
  <c r="Q2737" i="2" a="1"/>
  <c r="Q2737" i="2" s="1"/>
  <c r="Q2738" i="2" a="1"/>
  <c r="Q2738" i="2" s="1"/>
  <c r="Q2739" i="2" a="1"/>
  <c r="Q2739" i="2" s="1"/>
  <c r="Q2740" i="2" a="1"/>
  <c r="Q2740" i="2" s="1"/>
  <c r="Q2741" i="2" a="1"/>
  <c r="Q2741" i="2" s="1"/>
  <c r="Q2742" i="2" a="1"/>
  <c r="Q2742" i="2"/>
  <c r="Q2743" i="2" a="1"/>
  <c r="Q2743" i="2" s="1"/>
  <c r="Q2744" i="2" a="1"/>
  <c r="Q2744" i="2" s="1"/>
  <c r="Q2745" i="2" a="1"/>
  <c r="Q2745" i="2"/>
  <c r="Q2746" i="2" a="1"/>
  <c r="Q2746" i="2" s="1"/>
  <c r="Q2747" i="2" a="1"/>
  <c r="Q2747" i="2"/>
  <c r="Q2748" i="2" a="1"/>
  <c r="Q2748" i="2" s="1"/>
  <c r="Q2749" i="2" a="1"/>
  <c r="Q2749" i="2"/>
  <c r="Q2750" i="2" a="1"/>
  <c r="Q2750" i="2" s="1"/>
  <c r="Q2751" i="2" a="1"/>
  <c r="Q2751" i="2"/>
  <c r="Q2752" i="2" a="1"/>
  <c r="Q2752" i="2"/>
  <c r="Q2753" i="2" a="1"/>
  <c r="Q2753" i="2" s="1"/>
  <c r="Q2754" i="2" a="1"/>
  <c r="Q2754" i="2" s="1"/>
  <c r="Q2755" i="2" a="1"/>
  <c r="Q2755" i="2"/>
  <c r="Q2756" i="2" a="1"/>
  <c r="Q2756" i="2" s="1"/>
  <c r="Q2757" i="2" a="1"/>
  <c r="Q2757" i="2" s="1"/>
  <c r="Q2758" i="2" a="1"/>
  <c r="Q2758" i="2"/>
  <c r="Q2759" i="2" a="1"/>
  <c r="Q2759" i="2" s="1"/>
  <c r="Q2760" i="2" a="1"/>
  <c r="Q2760" i="2"/>
  <c r="Q2761" i="2" a="1"/>
  <c r="Q2761" i="2" s="1"/>
  <c r="Q2762" i="2" a="1"/>
  <c r="Q2762" i="2" s="1"/>
  <c r="Q2763" i="2" a="1"/>
  <c r="Q2763" i="2" s="1"/>
  <c r="Q2764" i="2" a="1"/>
  <c r="Q2764" i="2"/>
  <c r="Q2765" i="2" a="1"/>
  <c r="Q2765" i="2"/>
  <c r="Q2766" i="2" a="1"/>
  <c r="Q2766" i="2" s="1"/>
  <c r="Q2767" i="2" a="1"/>
  <c r="Q2767" i="2" s="1"/>
  <c r="Q2768" i="2" a="1"/>
  <c r="Q2768" i="2" s="1"/>
  <c r="Q2769" i="2" a="1"/>
  <c r="Q2769" i="2"/>
  <c r="Q2770" i="2" a="1"/>
  <c r="Q2770" i="2" s="1"/>
  <c r="Q2771" i="2" a="1"/>
  <c r="Q2771" i="2"/>
  <c r="Q2772" i="2" a="1"/>
  <c r="Q2772" i="2" s="1"/>
  <c r="Q2773" i="2" a="1"/>
  <c r="Q2773" i="2"/>
  <c r="Q2774" i="2" a="1"/>
  <c r="Q2774" i="2" s="1"/>
  <c r="Q2775" i="2" a="1"/>
  <c r="Q2775" i="2"/>
  <c r="Q2776" i="2" a="1"/>
  <c r="Q2776" i="2" s="1"/>
  <c r="Q2777" i="2" a="1"/>
  <c r="Q2777" i="2"/>
  <c r="Q2778" i="2" a="1"/>
  <c r="Q2778" i="2"/>
  <c r="Q2779" i="2" a="1"/>
  <c r="Q2779" i="2" s="1"/>
  <c r="Q2780" i="2" a="1"/>
  <c r="Q2780" i="2" s="1"/>
  <c r="Q2781" i="2" a="1"/>
  <c r="Q2781" i="2" s="1"/>
  <c r="Q2782" i="2" a="1"/>
  <c r="Q2782" i="2"/>
  <c r="Q2783" i="2" a="1"/>
  <c r="Q2783" i="2" s="1"/>
  <c r="Q2784" i="2" a="1"/>
  <c r="Q2784" i="2"/>
  <c r="Q2785" i="2" a="1"/>
  <c r="Q2785" i="2" s="1"/>
  <c r="Q2786" i="2" a="1"/>
  <c r="Q2786" i="2" s="1"/>
  <c r="Q2787" i="2" a="1"/>
  <c r="Q2787" i="2"/>
  <c r="Q2788" i="2" a="1"/>
  <c r="Q2788" i="2"/>
  <c r="Q2789" i="2" a="1"/>
  <c r="Q2789" i="2"/>
  <c r="Q2790" i="2" a="1"/>
  <c r="Q2790" i="2"/>
  <c r="Q2791" i="2" a="1"/>
  <c r="Q2791" i="2" s="1"/>
  <c r="Q2792" i="2" a="1"/>
  <c r="Q2792" i="2" s="1"/>
  <c r="Q2793" i="2" a="1"/>
  <c r="Q2793" i="2"/>
  <c r="Q2794" i="2" a="1"/>
  <c r="Q2794" i="2" s="1"/>
  <c r="Q2795" i="2" a="1"/>
  <c r="Q2795" i="2"/>
  <c r="Q2796" i="2" a="1"/>
  <c r="Q2796" i="2" s="1"/>
  <c r="Q2797" i="2" a="1"/>
  <c r="Q2797" i="2"/>
  <c r="Q2798" i="2" a="1"/>
  <c r="Q2798" i="2" s="1"/>
  <c r="Q2799" i="2" a="1"/>
  <c r="Q2799" i="2" s="1"/>
  <c r="Q2800" i="2" a="1"/>
  <c r="Q2800" i="2" s="1"/>
  <c r="Q2801" i="2" a="1"/>
  <c r="Q2801" i="2"/>
  <c r="Q2802" i="2" a="1"/>
  <c r="Q2802" i="2" s="1"/>
  <c r="Q2803" i="2" a="1"/>
  <c r="Q2803" i="2"/>
  <c r="Q2804" i="2" a="1"/>
  <c r="Q2804" i="2" s="1"/>
  <c r="Q2805" i="2" a="1"/>
  <c r="Q2805" i="2" s="1"/>
  <c r="Q2806" i="2" a="1"/>
  <c r="Q2806" i="2"/>
  <c r="Q2807" i="2" a="1"/>
  <c r="Q2807" i="2" s="1"/>
  <c r="Q2808" i="2" a="1"/>
  <c r="Q2808" i="2"/>
  <c r="Q2809" i="2" a="1"/>
  <c r="Q2809" i="2" s="1"/>
  <c r="Q2810" i="2" a="1"/>
  <c r="Q2810" i="2" s="1"/>
  <c r="Q2811" i="2" a="1"/>
  <c r="Q2811" i="2"/>
  <c r="Q2812" i="2" a="1"/>
  <c r="Q2812" i="2" s="1"/>
  <c r="Q2813" i="2" a="1"/>
  <c r="Q2813" i="2" s="1"/>
  <c r="Q2814" i="2" a="1"/>
  <c r="Q2814" i="2"/>
  <c r="Q2815" i="2" a="1"/>
  <c r="Q2815" i="2" s="1"/>
  <c r="Q2816" i="2" a="1"/>
  <c r="Q2816" i="2" s="1"/>
  <c r="Q2817" i="2" a="1"/>
  <c r="Q2817" i="2"/>
  <c r="Q2818" i="2" a="1"/>
  <c r="Q2818" i="2" s="1"/>
  <c r="Q2819" i="2" a="1"/>
  <c r="Q2819" i="2"/>
  <c r="Q2820" i="2" a="1"/>
  <c r="Q2820" i="2" s="1"/>
  <c r="Q2821" i="2" a="1"/>
  <c r="Q2821" i="2"/>
  <c r="Q2822" i="2" a="1"/>
  <c r="Q2822" i="2" s="1"/>
  <c r="Q2823" i="2" a="1"/>
  <c r="Q2823" i="2"/>
  <c r="Q2824" i="2" a="1"/>
  <c r="Q2824" i="2" s="1"/>
  <c r="Q2825" i="2" a="1"/>
  <c r="Q2825" i="2" s="1"/>
  <c r="Q2826" i="2" a="1"/>
  <c r="Q2826" i="2"/>
  <c r="Q2827" i="2" a="1"/>
  <c r="Q2827" i="2"/>
  <c r="Q2828" i="2" a="1"/>
  <c r="Q2828" i="2" s="1"/>
  <c r="Q2829" i="2" a="1"/>
  <c r="Q2829" i="2" s="1"/>
  <c r="Q2830" i="2" a="1"/>
  <c r="Q2830" i="2"/>
  <c r="Q2831" i="2" a="1"/>
  <c r="Q2831" i="2" s="1"/>
  <c r="Q2832" i="2" a="1"/>
  <c r="Q2832" i="2"/>
  <c r="Q2833" i="2" a="1"/>
  <c r="Q2833" i="2" s="1"/>
  <c r="Q2834" i="2" a="1"/>
  <c r="Q2834" i="2" s="1"/>
  <c r="Q2835" i="2" a="1"/>
  <c r="Q2835" i="2"/>
  <c r="Q2836" i="2" a="1"/>
  <c r="Q2836" i="2"/>
  <c r="Q2837" i="2" a="1"/>
  <c r="Q2837" i="2"/>
  <c r="Q2838" i="2" a="1"/>
  <c r="Q2838" i="2" s="1"/>
  <c r="Q2839" i="2" a="1"/>
  <c r="Q2839" i="2"/>
  <c r="Q2840" i="2" a="1"/>
  <c r="Q2840" i="2" s="1"/>
  <c r="Q2841" i="2" a="1"/>
  <c r="Q2841" i="2"/>
  <c r="Q2842" i="2" a="1"/>
  <c r="Q2842" i="2" s="1"/>
  <c r="Q2843" i="2" a="1"/>
  <c r="Q2843" i="2"/>
  <c r="Q2844" i="2" a="1"/>
  <c r="Q2844" i="2" s="1"/>
  <c r="Q2845" i="2" a="1"/>
  <c r="Q2845" i="2"/>
  <c r="Q2846" i="2" a="1"/>
  <c r="Q2846" i="2" s="1"/>
  <c r="Q2847" i="2" a="1"/>
  <c r="Q2847" i="2"/>
  <c r="Q2848" i="2" a="1"/>
  <c r="Q2848" i="2"/>
  <c r="Q2849" i="2" a="1"/>
  <c r="Q2849" i="2"/>
  <c r="Q2850" i="2" a="1"/>
  <c r="Q2850" i="2"/>
  <c r="Q2851" i="2" a="1"/>
  <c r="Q2851" i="2" s="1"/>
  <c r="Q2852" i="2" a="1"/>
  <c r="Q2852" i="2" s="1"/>
  <c r="Q2853" i="2" a="1"/>
  <c r="Q2853" i="2" s="1"/>
  <c r="Q2854" i="2" a="1"/>
  <c r="Q2854" i="2"/>
  <c r="Q2855" i="2" a="1"/>
  <c r="Q2855" i="2" s="1"/>
  <c r="Q2856" i="2" a="1"/>
  <c r="Q2856" i="2"/>
  <c r="Q2857" i="2" a="1"/>
  <c r="Q2857" i="2"/>
  <c r="Q2858" i="2" a="1"/>
  <c r="Q2858" i="2" s="1"/>
  <c r="Q2859" i="2" a="1"/>
  <c r="Q2859" i="2" s="1"/>
  <c r="Q2860" i="2" a="1"/>
  <c r="Q2860" i="2"/>
  <c r="Q2861" i="2" a="1"/>
  <c r="Q2861" i="2" s="1"/>
  <c r="Q2862" i="2" a="1"/>
  <c r="Q2862" i="2"/>
  <c r="Q2863" i="2" a="1"/>
  <c r="Q2863" i="2" s="1"/>
  <c r="Q2864" i="2" a="1"/>
  <c r="Q2864" i="2" s="1"/>
  <c r="Q2865" i="2" a="1"/>
  <c r="Q2865" i="2"/>
  <c r="Q2866" i="2" a="1"/>
  <c r="Q2866" i="2" s="1"/>
  <c r="Q2867" i="2" a="1"/>
  <c r="Q2867" i="2"/>
  <c r="Q2868" i="2" a="1"/>
  <c r="Q2868" i="2" s="1"/>
  <c r="Q2869" i="2" a="1"/>
  <c r="Q2869" i="2"/>
  <c r="Q2870" i="2" a="1"/>
  <c r="Q2870" i="2" s="1"/>
  <c r="Q2871" i="2" a="1"/>
  <c r="Q2871" i="2" s="1"/>
  <c r="Q2872" i="2" a="1"/>
  <c r="Q2872" i="2"/>
  <c r="Q2873" i="2" a="1"/>
  <c r="Q2873" i="2"/>
  <c r="Q2874" i="2" a="1"/>
  <c r="Q2874" i="2"/>
  <c r="Q2875" i="2" a="1"/>
  <c r="Q2875" i="2"/>
  <c r="Q2876" i="2" a="1"/>
  <c r="Q2876" i="2" s="1"/>
  <c r="Q2877" i="2" a="1"/>
  <c r="Q2877" i="2"/>
  <c r="Q2878" i="2" a="1"/>
  <c r="Q2878" i="2"/>
  <c r="Q2879" i="2" a="1"/>
  <c r="Q2879" i="2" s="1"/>
  <c r="Q2880" i="2" a="1"/>
  <c r="Q2880" i="2" s="1"/>
  <c r="Q2881" i="2" a="1"/>
  <c r="Q2881" i="2" s="1"/>
  <c r="Q2882" i="2" a="1"/>
  <c r="Q2882" i="2" s="1"/>
  <c r="Q2883" i="2" a="1"/>
  <c r="Q2883" i="2" s="1"/>
  <c r="Q2884" i="2" a="1"/>
  <c r="Q2884" i="2" s="1"/>
  <c r="Q2885" i="2" a="1"/>
  <c r="Q2885" i="2" s="1"/>
  <c r="Q2886" i="2" a="1"/>
  <c r="Q2886" i="2"/>
  <c r="Q2887" i="2" a="1"/>
  <c r="Q2887" i="2" s="1"/>
  <c r="Q2888" i="2" a="1"/>
  <c r="Q2888" i="2" s="1"/>
  <c r="Q2889" i="2" a="1"/>
  <c r="Q2889" i="2" s="1"/>
  <c r="Q2890" i="2" a="1"/>
  <c r="Q2890" i="2"/>
  <c r="Q2891" i="2" a="1"/>
  <c r="Q2891" i="2"/>
  <c r="Q2892" i="2" a="1"/>
  <c r="Q2892" i="2" s="1"/>
  <c r="Q2893" i="2" a="1"/>
  <c r="Q2893" i="2"/>
  <c r="Q2894" i="2" a="1"/>
  <c r="Q2894" i="2" s="1"/>
  <c r="Q2895" i="2" a="1"/>
  <c r="Q2895" i="2"/>
  <c r="Q2896" i="2" a="1"/>
  <c r="Q2896" i="2" s="1"/>
  <c r="Q2897" i="2" a="1"/>
  <c r="Q2897" i="2"/>
  <c r="Q2898" i="2" a="1"/>
  <c r="Q2898" i="2"/>
  <c r="Q2899" i="2" a="1"/>
  <c r="Q2899" i="2"/>
  <c r="Q2900" i="2" a="1"/>
  <c r="Q2900" i="2" s="1"/>
  <c r="Q2901" i="2" a="1"/>
  <c r="Q2901" i="2" s="1"/>
  <c r="Q2902" i="2" a="1"/>
  <c r="Q2902" i="2" s="1"/>
  <c r="Q2903" i="2" a="1"/>
  <c r="Q2903" i="2" s="1"/>
  <c r="Q2904" i="2" a="1"/>
  <c r="Q2904" i="2"/>
  <c r="Q2905" i="2" a="1"/>
  <c r="Q2905" i="2" s="1"/>
  <c r="Q2906" i="2" a="1"/>
  <c r="Q2906" i="2" s="1"/>
  <c r="Q2907" i="2" a="1"/>
  <c r="Q2907" i="2"/>
  <c r="Q2908" i="2" a="1"/>
  <c r="Q2908" i="2"/>
  <c r="Q2909" i="2" a="1"/>
  <c r="Q2909" i="2" s="1"/>
  <c r="Q2910" i="2" a="1"/>
  <c r="Q2910" i="2" s="1"/>
  <c r="Q2911" i="2" a="1"/>
  <c r="Q2911" i="2"/>
  <c r="Q2912" i="2" a="1"/>
  <c r="Q2912" i="2" s="1"/>
  <c r="Q2913" i="2" a="1"/>
  <c r="Q2913" i="2" s="1"/>
  <c r="Q2914" i="2" a="1"/>
  <c r="Q2914" i="2" s="1"/>
  <c r="Q2915" i="2" a="1"/>
  <c r="Q2915" i="2"/>
  <c r="Q2916" i="2" a="1"/>
  <c r="Q2916" i="2" s="1"/>
  <c r="Q2917" i="2" a="1"/>
  <c r="Q2917" i="2"/>
  <c r="Q2918" i="2" a="1"/>
  <c r="Q2918" i="2" s="1"/>
  <c r="Q2919" i="2" a="1"/>
  <c r="Q2919" i="2"/>
  <c r="Q2920" i="2" a="1"/>
  <c r="Q2920" i="2" s="1"/>
  <c r="Q2921" i="2" a="1"/>
  <c r="Q2921" i="2"/>
  <c r="Q2922" i="2" a="1"/>
  <c r="Q2922" i="2" s="1"/>
  <c r="Q2923" i="2" a="1"/>
  <c r="Q2923" i="2"/>
  <c r="Q2924" i="2" a="1"/>
  <c r="Q2924" i="2" s="1"/>
  <c r="Q2925" i="2" a="1"/>
  <c r="Q2925" i="2" s="1"/>
  <c r="Q2926" i="2" a="1"/>
  <c r="Q2926" i="2" s="1"/>
  <c r="Q2927" i="2" a="1"/>
  <c r="Q2927" i="2" s="1"/>
  <c r="Q2928" i="2" a="1"/>
  <c r="Q2928" i="2"/>
  <c r="Q2929" i="2" a="1"/>
  <c r="Q2929" i="2"/>
  <c r="Q2930" i="2" a="1"/>
  <c r="Q2930" i="2" s="1"/>
  <c r="Q2931" i="2" a="1"/>
  <c r="Q2931" i="2"/>
  <c r="Q2932" i="2" a="1"/>
  <c r="Q2932" i="2"/>
  <c r="Q2933" i="2" a="1"/>
  <c r="Q2933" i="2" s="1"/>
  <c r="Q2934" i="2" a="1"/>
  <c r="Q2934" i="2"/>
  <c r="Q2935" i="2" a="1"/>
  <c r="Q2935" i="2"/>
  <c r="Q2936" i="2" a="1"/>
  <c r="Q2936" i="2" s="1"/>
  <c r="Q2937" i="2" a="1"/>
  <c r="Q2937" i="2" s="1"/>
  <c r="Q2938" i="2" a="1"/>
  <c r="Q2938" i="2" s="1"/>
  <c r="Q2939" i="2" a="1"/>
  <c r="Q2939" i="2" s="1"/>
  <c r="Q2940" i="2" a="1"/>
  <c r="Q2940" i="2" s="1"/>
  <c r="Q2941" i="2" a="1"/>
  <c r="Q2941" i="2"/>
  <c r="Q2942" i="2" a="1"/>
  <c r="Q2942" i="2" s="1"/>
  <c r="Q2943" i="2" a="1"/>
  <c r="Q2943" i="2"/>
  <c r="Q2944" i="2" a="1"/>
  <c r="Q2944" i="2" s="1"/>
  <c r="Q2945" i="2" a="1"/>
  <c r="Q2945" i="2"/>
  <c r="Q2946" i="2" a="1"/>
  <c r="Q2946" i="2" s="1"/>
  <c r="Q2947" i="2" a="1"/>
  <c r="Q2947" i="2"/>
  <c r="Q2948" i="2" a="1"/>
  <c r="Q2948" i="2" s="1"/>
  <c r="Q2949" i="2" a="1"/>
  <c r="Q2949" i="2"/>
  <c r="Q2950" i="2" a="1"/>
  <c r="Q2950" i="2"/>
  <c r="Q2951" i="2" a="1"/>
  <c r="Q2951" i="2" s="1"/>
  <c r="Q2952" i="2" a="1"/>
  <c r="Q2952" i="2"/>
  <c r="Q2953" i="2" a="1"/>
  <c r="Q2953" i="2" s="1"/>
  <c r="Q2954" i="2" a="1"/>
  <c r="Q2954" i="2" s="1"/>
  <c r="Q2955" i="2" a="1"/>
  <c r="Q2955" i="2" s="1"/>
  <c r="Q2956" i="2" a="1"/>
  <c r="Q2956" i="2" s="1"/>
  <c r="Q2957" i="2" a="1"/>
  <c r="Q2957" i="2"/>
  <c r="Q2958" i="2" a="1"/>
  <c r="Q2958" i="2"/>
  <c r="Q2959" i="2" a="1"/>
  <c r="Q2959" i="2"/>
  <c r="Q2960" i="2" a="1"/>
  <c r="Q2960" i="2" s="1"/>
  <c r="Q2961" i="2" a="1"/>
  <c r="Q2961" i="2"/>
  <c r="Q2962" i="2" a="1"/>
  <c r="Q2962" i="2"/>
  <c r="Q2963" i="2" a="1"/>
  <c r="Q2963" i="2"/>
  <c r="Q2964" i="2" a="1"/>
  <c r="Q2964" i="2" s="1"/>
  <c r="Q2965" i="2" a="1"/>
  <c r="Q2965" i="2" s="1"/>
  <c r="Q2966" i="2" a="1"/>
  <c r="Q2966" i="2" s="1"/>
  <c r="Q2967" i="2" a="1"/>
  <c r="Q2967" i="2"/>
  <c r="Q2968" i="2" a="1"/>
  <c r="Q2968" i="2"/>
  <c r="Q2969" i="2" a="1"/>
  <c r="Q2969" i="2"/>
  <c r="Q2970" i="2" a="1"/>
  <c r="Q2970" i="2"/>
  <c r="Q2971" i="2" a="1"/>
  <c r="Q2971" i="2"/>
  <c r="Q2972" i="2" a="1"/>
  <c r="Q2972" i="2" s="1"/>
  <c r="Q2973" i="2" a="1"/>
  <c r="Q2973" i="2" s="1"/>
  <c r="Q2974" i="2" a="1"/>
  <c r="Q2974" i="2"/>
  <c r="Q2975" i="2" a="1"/>
  <c r="Q2975" i="2"/>
  <c r="Q2976" i="2" a="1"/>
  <c r="Q2976" i="2"/>
  <c r="Q2977" i="2" a="1"/>
  <c r="Q2977" i="2" s="1"/>
  <c r="Q2978" i="2" a="1"/>
  <c r="Q2978" i="2" s="1"/>
  <c r="Q2979" i="2" a="1"/>
  <c r="Q2979" i="2"/>
  <c r="Q2980" i="2" a="1"/>
  <c r="Q2980" i="2"/>
  <c r="Q2981" i="2" a="1"/>
  <c r="Q2981" i="2"/>
  <c r="Q2982" i="2" a="1"/>
  <c r="Q2982" i="2"/>
  <c r="Q2983" i="2" a="1"/>
  <c r="Q2983" i="2"/>
  <c r="Q2984" i="2" a="1"/>
  <c r="Q2984" i="2" s="1"/>
  <c r="Q2985" i="2" a="1"/>
  <c r="Q2985" i="2"/>
  <c r="Q2986" i="2" a="1"/>
  <c r="Q2986" i="2" s="1"/>
  <c r="Q2987" i="2" a="1"/>
  <c r="Q2987" i="2" s="1"/>
  <c r="Q2988" i="2" a="1"/>
  <c r="Q2988" i="2"/>
  <c r="Q2989" i="2" a="1"/>
  <c r="Q2989" i="2"/>
  <c r="Q2990" i="2" a="1"/>
  <c r="Q2990" i="2" s="1"/>
  <c r="Q2991" i="2" a="1"/>
  <c r="Q2991" i="2"/>
  <c r="Q2992" i="2" a="1"/>
  <c r="Q2992" i="2"/>
  <c r="Q2993" i="2" a="1"/>
  <c r="Q2993" i="2"/>
  <c r="Q2994" i="2" a="1"/>
  <c r="Q2994" i="2"/>
  <c r="Q2995" i="2" a="1"/>
  <c r="Q2995" i="2"/>
  <c r="Q2996" i="2" a="1"/>
  <c r="Q2996" i="2" s="1"/>
  <c r="Q2997" i="2" a="1"/>
  <c r="Q2997" i="2" s="1"/>
  <c r="Q2998" i="2" a="1"/>
  <c r="Q2998" i="2" s="1"/>
  <c r="Q2999" i="2" a="1"/>
  <c r="Q2999" i="2" s="1"/>
  <c r="Q3000" i="2" a="1"/>
  <c r="Q3000" i="2" s="1"/>
  <c r="Q3001" i="2" a="1"/>
  <c r="Q3001" i="2" s="1"/>
  <c r="Q3002" i="2" a="1"/>
  <c r="Q3002" i="2" s="1"/>
  <c r="Q3003" i="2" a="1"/>
  <c r="Q3003" i="2" s="1"/>
  <c r="Q3004" i="2" a="1"/>
  <c r="Q3004" i="2" s="1"/>
  <c r="Q3005" i="2" a="1"/>
  <c r="Q3005" i="2" s="1"/>
  <c r="Q3006" i="2" a="1"/>
  <c r="Q3006" i="2"/>
  <c r="Q3007" i="2" a="1"/>
  <c r="Q3007" i="2"/>
  <c r="Q3008" i="2" a="1"/>
  <c r="Q3008" i="2" s="1"/>
  <c r="Q3009" i="2" a="1"/>
  <c r="Q3009" i="2" s="1"/>
  <c r="Q3010" i="2" a="1"/>
  <c r="Q3010" i="2" s="1"/>
  <c r="Q3011" i="2" a="1"/>
  <c r="Q3011" i="2" s="1"/>
  <c r="Q3012" i="2" a="1"/>
  <c r="Q3012" i="2"/>
  <c r="Q3013" i="2" a="1"/>
  <c r="Q3013" i="2"/>
  <c r="Q3014" i="2" a="1"/>
  <c r="Q3014" i="2" s="1"/>
  <c r="Q3015" i="2" a="1"/>
  <c r="Q3015" i="2" s="1"/>
  <c r="Q3016" i="2" a="1"/>
  <c r="Q3016" i="2"/>
  <c r="Q3017" i="2" a="1"/>
  <c r="Q3017" i="2" s="1"/>
  <c r="Q3018" i="2" a="1"/>
  <c r="Q3018" i="2" s="1"/>
  <c r="Q3019" i="2" a="1"/>
  <c r="Q3019" i="2"/>
  <c r="Q3020" i="2" a="1"/>
  <c r="Q3020" i="2"/>
  <c r="Q3021" i="2" a="1"/>
  <c r="Q3021" i="2" s="1"/>
  <c r="Q3022" i="2" a="1"/>
  <c r="Q3022" i="2" s="1"/>
  <c r="Q3023" i="2" a="1"/>
  <c r="Q3023" i="2" s="1"/>
  <c r="Q3024" i="2" a="1"/>
  <c r="Q3024" i="2" s="1"/>
  <c r="Q3025" i="2" a="1"/>
  <c r="Q3025" i="2"/>
  <c r="Q3026" i="2" a="1"/>
  <c r="Q3026" i="2"/>
  <c r="Q3027" i="2" a="1"/>
  <c r="Q3027" i="2" s="1"/>
  <c r="Q3028" i="2" a="1"/>
  <c r="Q3028" i="2"/>
  <c r="Q3029" i="2" a="1"/>
  <c r="Q3029" i="2" s="1"/>
  <c r="Q3030" i="2" a="1"/>
  <c r="Q3030" i="2" s="1"/>
  <c r="Q3031" i="2" a="1"/>
  <c r="Q3031" i="2"/>
  <c r="Q3032" i="2" a="1"/>
  <c r="Q3032" i="2"/>
  <c r="Q3033" i="2" a="1"/>
  <c r="Q3033" i="2" s="1"/>
  <c r="Q3034" i="2" a="1"/>
  <c r="Q3034" i="2" s="1"/>
  <c r="Q3035" i="2" a="1"/>
  <c r="Q3035" i="2" s="1"/>
  <c r="Q3036" i="2" a="1"/>
  <c r="Q3036" i="2"/>
  <c r="Q3037" i="2" a="1"/>
  <c r="Q3037" i="2" s="1"/>
  <c r="Q3038" i="2" a="1"/>
  <c r="Q3038" i="2" s="1"/>
  <c r="Q3039" i="2" a="1"/>
  <c r="Q3039" i="2" s="1"/>
  <c r="Q3040" i="2" a="1"/>
  <c r="Q3040" i="2" s="1"/>
  <c r="Q3041" i="2" a="1"/>
  <c r="Q3041" i="2" s="1"/>
  <c r="Q3042" i="2" a="1"/>
  <c r="Q3042" i="2"/>
  <c r="Q3043" i="2" a="1"/>
  <c r="Q3043" i="2" s="1"/>
  <c r="Q3044" i="2" a="1"/>
  <c r="Q3044" i="2" s="1"/>
  <c r="Q3045" i="2" a="1"/>
  <c r="Q3045" i="2" s="1"/>
  <c r="Q3046" i="2" a="1"/>
  <c r="Q3046" i="2" s="1"/>
  <c r="Q3047" i="2" a="1"/>
  <c r="Q3047" i="2" s="1"/>
  <c r="Q3048" i="2" a="1"/>
  <c r="Q3048" i="2"/>
  <c r="Q3049" i="2" a="1"/>
  <c r="Q3049" i="2"/>
  <c r="Q3050" i="2" a="1"/>
  <c r="Q3050" i="2" s="1"/>
  <c r="Q3051" i="2" a="1"/>
  <c r="Q3051" i="2" s="1"/>
  <c r="Q3052" i="2" a="1"/>
  <c r="Q3052" i="2"/>
  <c r="Q3053" i="2" a="1"/>
  <c r="Q3053" i="2" s="1"/>
  <c r="Q3054" i="2" a="1"/>
  <c r="Q3054" i="2" s="1"/>
  <c r="Q3055" i="2" a="1"/>
  <c r="Q3055" i="2"/>
  <c r="Q3056" i="2" a="1"/>
  <c r="Q3056" i="2"/>
  <c r="Q3057" i="2" a="1"/>
  <c r="Q3057" i="2" s="1"/>
  <c r="Q3058" i="2" a="1"/>
  <c r="Q3058" i="2" s="1"/>
  <c r="Q3059" i="2" a="1"/>
  <c r="Q3059" i="2" s="1"/>
  <c r="Q3060" i="2" a="1"/>
  <c r="Q3060" i="2"/>
  <c r="Q3061" i="2" a="1"/>
  <c r="Q3061" i="2" s="1"/>
  <c r="Q3062" i="2" a="1"/>
  <c r="Q3062" i="2"/>
  <c r="Q3063" i="2" a="1"/>
  <c r="Q3063" i="2" s="1"/>
  <c r="Q3064" i="2" a="1"/>
  <c r="Q3064" i="2"/>
  <c r="Q3065" i="2" a="1"/>
  <c r="Q3065" i="2" s="1"/>
  <c r="Q3066" i="2" a="1"/>
  <c r="Q3066" i="2" s="1"/>
  <c r="Q3067" i="2" a="1"/>
  <c r="Q3067" i="2"/>
  <c r="Q3068" i="2" a="1"/>
  <c r="Q3068" i="2" s="1"/>
  <c r="Q3069" i="2" a="1"/>
  <c r="Q3069" i="2" s="1"/>
  <c r="Q3070" i="2" a="1"/>
  <c r="Q3070" i="2" s="1"/>
  <c r="Q3071" i="2" a="1"/>
  <c r="Q3071" i="2" s="1"/>
  <c r="Q3072" i="2" a="1"/>
  <c r="Q3072" i="2" s="1"/>
  <c r="Q3073" i="2" a="1"/>
  <c r="Q3073" i="2" s="1"/>
  <c r="Q3074" i="2" a="1"/>
  <c r="Q3074" i="2" s="1"/>
  <c r="Q3075" i="2" a="1"/>
  <c r="Q3075" i="2" s="1"/>
  <c r="Q3076" i="2" a="1"/>
  <c r="Q3076" i="2" s="1"/>
  <c r="Q3077" i="2" a="1"/>
  <c r="Q3077" i="2" s="1"/>
  <c r="Q3078" i="2" a="1"/>
  <c r="Q3078" i="2"/>
  <c r="Q3079" i="2" a="1"/>
  <c r="Q3079" i="2"/>
  <c r="Q3080" i="2" a="1"/>
  <c r="Q3080" i="2" s="1"/>
  <c r="Q3081" i="2" a="1"/>
  <c r="Q3081" i="2" s="1"/>
  <c r="Q3082" i="2" a="1"/>
  <c r="Q3082" i="2" s="1"/>
  <c r="Q3083" i="2" a="1"/>
  <c r="Q3083" i="2" s="1"/>
  <c r="Q3084" i="2" a="1"/>
  <c r="Q3084" i="2"/>
  <c r="Q3085" i="2" a="1"/>
  <c r="Q3085" i="2"/>
  <c r="Q3086" i="2" a="1"/>
  <c r="Q3086" i="2" s="1"/>
  <c r="Q3087" i="2" a="1"/>
  <c r="Q3087" i="2" s="1"/>
  <c r="Q3088" i="2" a="1"/>
  <c r="Q3088" i="2"/>
  <c r="Q3089" i="2" a="1"/>
  <c r="Q3089" i="2" s="1"/>
  <c r="Q3090" i="2" a="1"/>
  <c r="Q3090" i="2" s="1"/>
  <c r="Q3091" i="2" a="1"/>
  <c r="Q3091" i="2"/>
  <c r="Q3092" i="2" a="1"/>
  <c r="Q3092" i="2"/>
  <c r="Q3093" i="2" a="1"/>
  <c r="Q3093" i="2" s="1"/>
  <c r="Q3094" i="2" a="1"/>
  <c r="Q3094" i="2" s="1"/>
  <c r="Q3095" i="2" a="1"/>
  <c r="Q3095" i="2" s="1"/>
  <c r="Q3096" i="2" a="1"/>
  <c r="Q3096" i="2" s="1"/>
  <c r="Q3097" i="2" a="1"/>
  <c r="Q3097" i="2"/>
  <c r="Q3098" i="2" a="1"/>
  <c r="Q3098" i="2"/>
  <c r="Q3099" i="2" a="1"/>
  <c r="Q3099" i="2" s="1"/>
  <c r="Q3100" i="2" a="1"/>
  <c r="Q3100" i="2"/>
  <c r="Q3101" i="2" a="1"/>
  <c r="Q3101" i="2" s="1"/>
  <c r="Q3102" i="2" a="1"/>
  <c r="Q3102" i="2" s="1"/>
  <c r="Q3103" i="2" a="1"/>
  <c r="Q3103" i="2"/>
  <c r="Q3104" i="2" a="1"/>
  <c r="Q3104" i="2"/>
  <c r="Q3105" i="2" a="1"/>
  <c r="Q3105" i="2" s="1"/>
  <c r="Q3106" i="2" a="1"/>
  <c r="Q3106" i="2" s="1"/>
  <c r="Q3107" i="2" a="1"/>
  <c r="Q3107" i="2" s="1"/>
  <c r="Q3108" i="2" a="1"/>
  <c r="Q3108" i="2"/>
  <c r="Q3109" i="2" a="1"/>
  <c r="Q3109" i="2" s="1"/>
  <c r="Q3110" i="2" a="1"/>
  <c r="Q3110" i="2" s="1"/>
  <c r="Q3111" i="2" a="1"/>
  <c r="Q3111" i="2" s="1"/>
  <c r="Q3112" i="2" a="1"/>
  <c r="Q3112" i="2" s="1"/>
  <c r="Q3113" i="2" a="1"/>
  <c r="Q3113" i="2" s="1"/>
  <c r="Q3114" i="2" a="1"/>
  <c r="Q3114" i="2"/>
  <c r="Q3115" i="2" a="1"/>
  <c r="Q3115" i="2" s="1"/>
  <c r="Q3116" i="2" a="1"/>
  <c r="Q3116" i="2" s="1"/>
  <c r="Q3117" i="2" a="1"/>
  <c r="Q3117" i="2" s="1"/>
  <c r="Q3118" i="2" a="1"/>
  <c r="Q3118" i="2"/>
  <c r="Q3119" i="2" a="1"/>
  <c r="Q3119" i="2" s="1"/>
  <c r="Q3120" i="2" a="1"/>
  <c r="Q3120" i="2"/>
  <c r="Q3121" i="2" a="1"/>
  <c r="Q3121" i="2"/>
  <c r="Q3122" i="2" a="1"/>
  <c r="Q3122" i="2" s="1"/>
  <c r="Q3123" i="2" a="1"/>
  <c r="Q3123" i="2" s="1"/>
  <c r="Q3124" i="2" a="1"/>
  <c r="Q3124" i="2"/>
  <c r="Q3125" i="2" a="1"/>
  <c r="Q3125" i="2" s="1"/>
  <c r="Q3126" i="2" a="1"/>
  <c r="Q3126" i="2" s="1"/>
  <c r="Q3127" i="2" a="1"/>
  <c r="Q3127" i="2"/>
  <c r="Q3128" i="2" a="1"/>
  <c r="Q3128" i="2"/>
  <c r="Q3129" i="2" a="1"/>
  <c r="Q3129" i="2" s="1"/>
  <c r="Q3130" i="2" a="1"/>
  <c r="Q3130" i="2" s="1"/>
  <c r="Q3131" i="2" a="1"/>
  <c r="Q3131" i="2" s="1"/>
  <c r="Q3132" i="2" a="1"/>
  <c r="Q3132" i="2"/>
  <c r="Q3133" i="2" a="1"/>
  <c r="Q3133" i="2" s="1"/>
  <c r="Q3134" i="2" a="1"/>
  <c r="Q3134" i="2"/>
  <c r="Q3135" i="2" a="1"/>
  <c r="Q3135" i="2" s="1"/>
  <c r="Q3136" i="2" a="1"/>
  <c r="Q3136" i="2"/>
  <c r="Q3137" i="2" a="1"/>
  <c r="Q3137" i="2" s="1"/>
  <c r="Q3138" i="2" a="1"/>
  <c r="Q3138" i="2"/>
  <c r="Q3139" i="2" a="1"/>
  <c r="Q3139" i="2"/>
  <c r="Q3140" i="2" a="1"/>
  <c r="Q3140" i="2" s="1"/>
  <c r="Q3141" i="2" a="1"/>
  <c r="Q3141" i="2" s="1"/>
  <c r="Q3142" i="2" a="1"/>
  <c r="Q3142" i="2"/>
  <c r="Q3143" i="2" a="1"/>
  <c r="Q3143" i="2" s="1"/>
  <c r="Q3144" i="2" a="1"/>
  <c r="Q3144" i="2" s="1"/>
  <c r="Q3145" i="2" a="1"/>
  <c r="Q3145" i="2" s="1"/>
  <c r="Q3146" i="2" a="1"/>
  <c r="Q3146" i="2"/>
  <c r="Q3147" i="2" a="1"/>
  <c r="Q3147" i="2" s="1"/>
  <c r="Q3148" i="2" a="1"/>
  <c r="Q3148" i="2" s="1"/>
  <c r="Q3149" i="2" a="1"/>
  <c r="Q3149" i="2"/>
  <c r="Q3150" i="2" a="1"/>
  <c r="Q3150" i="2" s="1"/>
  <c r="Q3151" i="2" a="1"/>
  <c r="Q3151" i="2"/>
  <c r="Q3152" i="2" a="1"/>
  <c r="Q3152" i="2"/>
  <c r="Q3153" i="2" a="1"/>
  <c r="Q3153" i="2" s="1"/>
  <c r="Q3154" i="2" a="1"/>
  <c r="Q3154" i="2"/>
  <c r="Q3155" i="2" a="1"/>
  <c r="Q3155" i="2"/>
  <c r="Q3156" i="2" a="1"/>
  <c r="Q3156" i="2" s="1"/>
  <c r="Q3157" i="2" a="1"/>
  <c r="Q3157" i="2" s="1"/>
  <c r="Q3158" i="2" a="1"/>
  <c r="Q3158" i="2" s="1"/>
  <c r="Q3159" i="2" a="1"/>
  <c r="Q3159" i="2" s="1"/>
  <c r="Q3160" i="2" a="1"/>
  <c r="Q3160" i="2" s="1"/>
  <c r="Q3161" i="2" a="1"/>
  <c r="Q3161" i="2" s="1"/>
  <c r="Q3162" i="2" a="1"/>
  <c r="Q3162" i="2"/>
  <c r="Q3163" i="2" a="1"/>
  <c r="Q3163" i="2" s="1"/>
  <c r="Q3164" i="2" a="1"/>
  <c r="Q3164" i="2"/>
  <c r="Q3165" i="2" a="1"/>
  <c r="Q3165" i="2" s="1"/>
  <c r="Q3166" i="2" a="1"/>
  <c r="Q3166" i="2" s="1"/>
  <c r="Q3167" i="2" a="1"/>
  <c r="Q3167" i="2" s="1"/>
  <c r="Q3168" i="2" a="1"/>
  <c r="Q3168" i="2"/>
  <c r="Q3169" i="2" a="1"/>
  <c r="Q3169" i="2"/>
  <c r="Q3170" i="2" a="1"/>
  <c r="Q3170" i="2" s="1"/>
  <c r="Q3171" i="2" a="1"/>
  <c r="Q3171" i="2" s="1"/>
  <c r="Q3172" i="2" a="1"/>
  <c r="Q3172" i="2"/>
  <c r="Q3173" i="2" a="1"/>
  <c r="Q3173" i="2" s="1"/>
  <c r="Q3174" i="2" a="1"/>
  <c r="Q3174" i="2" s="1"/>
  <c r="Q3175" i="2" a="1"/>
  <c r="Q3175" i="2"/>
  <c r="Q3176" i="2" a="1"/>
  <c r="Q3176" i="2" s="1"/>
  <c r="Q3177" i="2" a="1"/>
  <c r="Q3177" i="2" s="1"/>
  <c r="Q3178" i="2" a="1"/>
  <c r="Q3178" i="2" s="1"/>
  <c r="Q3179" i="2" a="1"/>
  <c r="Q3179" i="2" s="1"/>
  <c r="Q3180" i="2" a="1"/>
  <c r="Q3180" i="2"/>
  <c r="Q3181" i="2" a="1"/>
  <c r="Q3181" i="2"/>
  <c r="Q3182" i="2" a="1"/>
  <c r="Q3182" i="2" s="1"/>
  <c r="Q3183" i="2" a="1"/>
  <c r="Q3183" i="2" s="1"/>
  <c r="Q3184" i="2" a="1"/>
  <c r="Q3184" i="2"/>
  <c r="Q3185" i="2" a="1"/>
  <c r="Q3185" i="2" s="1"/>
  <c r="Q3186" i="2" a="1"/>
  <c r="Q3186" i="2"/>
  <c r="Q3187" i="2" a="1"/>
  <c r="Q3187" i="2" s="1"/>
  <c r="Q3188" i="2" a="1"/>
  <c r="Q3188" i="2"/>
  <c r="Q3189" i="2" a="1"/>
  <c r="Q3189" i="2" s="1"/>
  <c r="Q3190" i="2" a="1"/>
  <c r="Q3190" i="2" s="1"/>
  <c r="Q3191" i="2" a="1"/>
  <c r="Q3191" i="2"/>
  <c r="Q3192" i="2" a="1"/>
  <c r="Q3192" i="2" s="1"/>
  <c r="Q3193" i="2" a="1"/>
  <c r="Q3193" i="2" s="1"/>
  <c r="Q3194" i="2" a="1"/>
  <c r="Q3194" i="2"/>
  <c r="Q3195" i="2" a="1"/>
  <c r="Q3195" i="2" s="1"/>
  <c r="Q3196" i="2" a="1"/>
  <c r="Q3196" i="2" s="1"/>
  <c r="Q3197" i="2" a="1"/>
  <c r="Q3197" i="2"/>
  <c r="Q3198" i="2" a="1"/>
  <c r="Q3198" i="2"/>
  <c r="Q3199" i="2" a="1"/>
  <c r="Q3199" i="2" s="1"/>
  <c r="Q3200" i="2" a="1"/>
  <c r="Q3200" i="2" s="1"/>
  <c r="Q3201" i="2" a="1"/>
  <c r="Q3201" i="2" s="1"/>
  <c r="Q3202" i="2" a="1"/>
  <c r="Q3202" i="2"/>
  <c r="Q3203" i="2" a="1"/>
  <c r="Q3203" i="2" s="1"/>
  <c r="Q3204" i="2" a="1"/>
  <c r="Q3204" i="2"/>
  <c r="Q3205" i="2" a="1"/>
  <c r="Q3205" i="2" s="1"/>
  <c r="Q3206" i="2" a="1"/>
  <c r="Q3206" i="2"/>
  <c r="Q3207" i="2" a="1"/>
  <c r="Q3207" i="2" s="1"/>
  <c r="Q3208" i="2" a="1"/>
  <c r="Q3208" i="2"/>
  <c r="Q3209" i="2" a="1"/>
  <c r="Q3209" i="2" s="1"/>
  <c r="Q3210" i="2" a="1"/>
  <c r="Q3210" i="2"/>
  <c r="Q3211" i="2" a="1"/>
  <c r="Q3211" i="2"/>
  <c r="Q3212" i="2" a="1"/>
  <c r="Q3212" i="2" s="1"/>
  <c r="Q3213" i="2" a="1"/>
  <c r="Q3213" i="2" s="1"/>
  <c r="Q3214" i="2" a="1"/>
  <c r="Q3214" i="2"/>
  <c r="Q3215" i="2" a="1"/>
  <c r="Q3215" i="2" s="1"/>
  <c r="Q3216" i="2" a="1"/>
  <c r="Q3216" i="2" s="1"/>
  <c r="Q3217" i="2" a="1"/>
  <c r="Q3217" i="2" s="1"/>
  <c r="Q3218" i="2" a="1"/>
  <c r="Q3218" i="2" s="1"/>
  <c r="Q3219" i="2" a="1"/>
  <c r="Q3219" i="2" s="1"/>
  <c r="Q3220" i="2" a="1"/>
  <c r="Q3220" i="2" s="1"/>
  <c r="Q3221" i="2" a="1"/>
  <c r="Q3221" i="2"/>
  <c r="Q3222" i="2" a="1"/>
  <c r="Q3222" i="2" s="1"/>
  <c r="Q3223" i="2" a="1"/>
  <c r="Q3223" i="2"/>
  <c r="Q3224" i="2" a="1"/>
  <c r="Q3224" i="2"/>
  <c r="Q3225" i="2" a="1"/>
  <c r="Q3225" i="2" s="1"/>
  <c r="Q3226" i="2" a="1"/>
  <c r="Q3226" i="2" s="1"/>
  <c r="Q3227" i="2" a="1"/>
  <c r="Q3227" i="2"/>
  <c r="Q3228" i="2" a="1"/>
  <c r="Q3228" i="2"/>
  <c r="Q3229" i="2" a="1"/>
  <c r="Q3229" i="2" s="1"/>
  <c r="Q3230" i="2" a="1"/>
  <c r="Q3230" i="2" s="1"/>
  <c r="Q3231" i="2" a="1"/>
  <c r="Q3231" i="2" s="1"/>
  <c r="Q3232" i="2" a="1"/>
  <c r="Q3232" i="2" s="1"/>
  <c r="Q3233" i="2" a="1"/>
  <c r="Q3233" i="2" s="1"/>
  <c r="Q3234" i="2" a="1"/>
  <c r="Q3234" i="2"/>
  <c r="Q3235" i="2" a="1"/>
  <c r="Q3235" i="2" s="1"/>
  <c r="Q3236" i="2" a="1"/>
  <c r="Q3236" i="2"/>
  <c r="Q3237" i="2" a="1"/>
  <c r="Q3237" i="2" s="1"/>
  <c r="Q3238" i="2" a="1"/>
  <c r="Q3238" i="2" s="1"/>
  <c r="Q3239" i="2" a="1"/>
  <c r="Q3239" i="2"/>
  <c r="Q3240" i="2" a="1"/>
  <c r="Q3240" i="2"/>
  <c r="Q3241" i="2" a="1"/>
  <c r="Q3241" i="2" s="1"/>
  <c r="Q3242" i="2" a="1"/>
  <c r="Q3242" i="2" s="1"/>
  <c r="Q3243" i="2" a="1"/>
  <c r="Q3243" i="2" s="1"/>
  <c r="Q3244" i="2" a="1"/>
  <c r="Q3244" i="2" s="1"/>
  <c r="Q3245" i="2" a="1"/>
  <c r="Q3245" i="2" s="1"/>
  <c r="Q3246" i="2" a="1"/>
  <c r="Q3246" i="2" s="1"/>
  <c r="Q3247" i="2" a="1"/>
  <c r="Q3247" i="2"/>
  <c r="Q3248" i="2" a="1"/>
  <c r="Q3248" i="2" s="1"/>
  <c r="Q3249" i="2" a="1"/>
  <c r="Q3249" i="2" s="1"/>
  <c r="Q3250" i="2" a="1"/>
  <c r="Q3250" i="2" s="1"/>
  <c r="Q3251" i="2" a="1"/>
  <c r="Q3251" i="2"/>
  <c r="Q3252" i="2" a="1"/>
  <c r="Q3252" i="2"/>
  <c r="Q3253" i="2" a="1"/>
  <c r="Q3253" i="2"/>
  <c r="Q3254" i="2" a="1"/>
  <c r="Q3254" i="2" s="1"/>
  <c r="Q3255" i="2" a="1"/>
  <c r="Q3255" i="2" s="1"/>
  <c r="Q3256" i="2" a="1"/>
  <c r="Q3256" i="2"/>
  <c r="Q3257" i="2" a="1"/>
  <c r="Q3257" i="2"/>
  <c r="Q3258" i="2" a="1"/>
  <c r="Q3258" i="2" s="1"/>
  <c r="Q3259" i="2" a="1"/>
  <c r="Q3259" i="2" s="1"/>
  <c r="Q3260" i="2" a="1"/>
  <c r="Q3260" i="2"/>
  <c r="Q3261" i="2" a="1"/>
  <c r="Q3261" i="2" s="1"/>
  <c r="Q3262" i="2" a="1"/>
  <c r="Q3262" i="2" s="1"/>
  <c r="Q3263" i="2" a="1"/>
  <c r="Q3263" i="2"/>
  <c r="Q3264" i="2" a="1"/>
  <c r="Q3264" i="2" s="1"/>
  <c r="Q3265" i="2" a="1"/>
  <c r="Q3265" i="2"/>
  <c r="Q3266" i="2" a="1"/>
  <c r="Q3266" i="2"/>
  <c r="Q3267" i="2" a="1"/>
  <c r="Q3267" i="2" s="1"/>
  <c r="Q3268" i="2" a="1"/>
  <c r="Q3268" i="2" s="1"/>
  <c r="Q3269" i="2" a="1"/>
  <c r="Q3269" i="2"/>
  <c r="Q3270" i="2" a="1"/>
  <c r="Q3270" i="2" s="1"/>
  <c r="Q3271" i="2" a="1"/>
  <c r="Q3271" i="2" s="1"/>
  <c r="Q3272" i="2" a="1"/>
  <c r="Q3272" i="2" s="1"/>
  <c r="Q3273" i="2" a="1"/>
  <c r="Q3273" i="2" s="1"/>
  <c r="Q3274" i="2" a="1"/>
  <c r="Q3274" i="2"/>
  <c r="Q3275" i="2" a="1"/>
  <c r="Q3275" i="2" s="1"/>
  <c r="Q3276" i="2" a="1"/>
  <c r="Q3276" i="2"/>
  <c r="Q3277" i="2" a="1"/>
  <c r="Q3277" i="2"/>
  <c r="Q3278" i="2" a="1"/>
  <c r="Q3278" i="2" s="1"/>
  <c r="Q3279" i="2" a="1"/>
  <c r="Q3279" i="2" s="1"/>
  <c r="Q3280" i="2" a="1"/>
  <c r="Q3280" i="2"/>
  <c r="Q3281" i="2" a="1"/>
  <c r="Q3281" i="2" s="1"/>
  <c r="Q3282" i="2" a="1"/>
  <c r="Q3282" i="2"/>
  <c r="Q3283" i="2" a="1"/>
  <c r="Q3283" i="2"/>
  <c r="Q3284" i="2" a="1"/>
  <c r="Q3284" i="2"/>
  <c r="Q3285" i="2" a="1"/>
  <c r="Q3285" i="2" s="1"/>
  <c r="Q3286" i="2" a="1"/>
  <c r="Q3286" i="2"/>
  <c r="Q3287" i="2" a="1"/>
  <c r="Q3287" i="2" s="1"/>
  <c r="Q3288" i="2" a="1"/>
  <c r="Q3288" i="2" s="1"/>
  <c r="Q3289" i="2" a="1"/>
  <c r="Q3289" i="2" s="1"/>
  <c r="Q3290" i="2" a="1"/>
  <c r="Q3290" i="2"/>
  <c r="Q3291" i="2" a="1"/>
  <c r="Q3291" i="2" s="1"/>
  <c r="Q3292" i="2" a="1"/>
  <c r="Q3292" i="2" s="1"/>
  <c r="Q3293" i="2" a="1"/>
  <c r="Q3293" i="2"/>
  <c r="Q3294" i="2" a="1"/>
  <c r="Q3294" i="2" s="1"/>
  <c r="Q3295" i="2" a="1"/>
  <c r="Q3295" i="2"/>
  <c r="Q3296" i="2" a="1"/>
  <c r="Q3296" i="2"/>
  <c r="Q3297" i="2" a="1"/>
  <c r="Q3297" i="2" s="1"/>
  <c r="Q3298" i="2" a="1"/>
  <c r="Q3298" i="2"/>
  <c r="Q3299" i="2" a="1"/>
  <c r="Q3299" i="2"/>
  <c r="Q3300" i="2" a="1"/>
  <c r="Q3300" i="2" s="1"/>
  <c r="Q3301" i="2" a="1"/>
  <c r="Q3301" i="2" s="1"/>
  <c r="Q3302" i="2" a="1"/>
  <c r="Q3302" i="2" s="1"/>
  <c r="Q3303" i="2" a="1"/>
  <c r="Q3303" i="2" s="1"/>
  <c r="Q3304" i="2" a="1"/>
  <c r="Q3304" i="2" s="1"/>
  <c r="Q3305" i="2" a="1"/>
  <c r="Q3305" i="2" s="1"/>
  <c r="Q3306" i="2" a="1"/>
  <c r="Q3306" i="2"/>
  <c r="Q3307" i="2" a="1"/>
  <c r="Q3307" i="2" s="1"/>
  <c r="Q3308" i="2" a="1"/>
  <c r="Q3308" i="2"/>
  <c r="Q3309" i="2" a="1"/>
  <c r="Q3309" i="2" s="1"/>
  <c r="Q3310" i="2" a="1"/>
  <c r="Q3310" i="2" s="1"/>
  <c r="Q3311" i="2" a="1"/>
  <c r="Q3311" i="2" s="1"/>
  <c r="Q3312" i="2" a="1"/>
  <c r="Q3312" i="2"/>
  <c r="Q3313" i="2" a="1"/>
  <c r="Q3313" i="2"/>
  <c r="Q3314" i="2" a="1"/>
  <c r="Q3314" i="2" s="1"/>
  <c r="Q3315" i="2" a="1"/>
  <c r="Q3315" i="2" s="1"/>
  <c r="Q3316" i="2" a="1"/>
  <c r="Q3316" i="2"/>
  <c r="Q3317" i="2" a="1"/>
  <c r="Q3317" i="2" s="1"/>
  <c r="Q3318" i="2" a="1"/>
  <c r="Q3318" i="2" s="1"/>
  <c r="Q3319" i="2" a="1"/>
  <c r="Q3319" i="2"/>
  <c r="Q3320" i="2" a="1"/>
  <c r="Q3320" i="2" s="1"/>
  <c r="Q3321" i="2" a="1"/>
  <c r="Q3321" i="2" s="1"/>
  <c r="Q3322" i="2" a="1"/>
  <c r="Q3322" i="2" s="1"/>
  <c r="Q3323" i="2" a="1"/>
  <c r="Q3323" i="2"/>
  <c r="Q3324" i="2" a="1"/>
  <c r="Q3324" i="2" s="1"/>
  <c r="Q3325" i="2" a="1"/>
  <c r="Q3325" i="2"/>
  <c r="Q3326" i="2" a="1"/>
  <c r="Q3326" i="2"/>
  <c r="Q3327" i="2" a="1"/>
  <c r="Q3327" i="2" s="1"/>
  <c r="Q3328" i="2" a="1"/>
  <c r="Q3328" i="2"/>
  <c r="Q3329" i="2" a="1"/>
  <c r="Q3329" i="2" s="1"/>
  <c r="Q3330" i="2" a="1"/>
  <c r="Q3330" i="2" s="1"/>
  <c r="Q3331" i="2" a="1"/>
  <c r="Q3331" i="2" s="1"/>
  <c r="Q3332" i="2" a="1"/>
  <c r="Q3332" i="2"/>
  <c r="Q3333" i="2" a="1"/>
  <c r="Q3333" i="2" s="1"/>
  <c r="Q3334" i="2" a="1"/>
  <c r="Q3334" i="2" s="1"/>
  <c r="Q3335" i="2" a="1"/>
  <c r="Q3335" i="2"/>
  <c r="Q3336" i="2" a="1"/>
  <c r="Q3336" i="2" s="1"/>
  <c r="Q3337" i="2" a="1"/>
  <c r="Q3337" i="2"/>
  <c r="Q3338" i="2" a="1"/>
  <c r="Q3338" i="2"/>
  <c r="Q3339" i="2" a="1"/>
  <c r="Q3339" i="2" s="1"/>
  <c r="Q3340" i="2" a="1"/>
  <c r="Q3340" i="2"/>
  <c r="Q3341" i="2" a="1"/>
  <c r="Q3341" i="2"/>
  <c r="Q3342" i="2" a="1"/>
  <c r="Q3342" i="2"/>
  <c r="Q3343" i="2" a="1"/>
  <c r="Q3343" i="2" s="1"/>
  <c r="Q3344" i="2" a="1"/>
  <c r="Q3344" i="2" s="1"/>
  <c r="Q3345" i="2" a="1"/>
  <c r="Q3345" i="2" s="1"/>
  <c r="Q3346" i="2" a="1"/>
  <c r="Q3346" i="2"/>
  <c r="Q3347" i="2" a="1"/>
  <c r="Q3347" i="2" s="1"/>
  <c r="Q3348" i="2" a="1"/>
  <c r="Q3348" i="2"/>
  <c r="Q3349" i="2" a="1"/>
  <c r="Q3349" i="2"/>
  <c r="Q3350" i="2" a="1"/>
  <c r="Q3350" i="2" s="1"/>
  <c r="Q3351" i="2" a="1"/>
  <c r="Q3351" i="2" s="1"/>
  <c r="Q3352" i="2" a="1"/>
  <c r="Q3352" i="2"/>
  <c r="Q3353" i="2" a="1"/>
  <c r="Q3353" i="2"/>
  <c r="Q3354" i="2" a="1"/>
  <c r="Q3354" i="2"/>
  <c r="Q3355" i="2" a="1"/>
  <c r="Q3355" i="2" s="1"/>
  <c r="Q3356" i="2" a="1"/>
  <c r="Q3356" i="2" s="1"/>
  <c r="Q3357" i="2" a="1"/>
  <c r="Q3357" i="2" s="1"/>
  <c r="Q3358" i="2" a="1"/>
  <c r="Q3358" i="2"/>
  <c r="Q3359" i="2" a="1"/>
  <c r="Q3359" i="2" s="1"/>
  <c r="Q3360" i="2" a="1"/>
  <c r="Q3360" i="2" s="1"/>
  <c r="Q3361" i="2" a="1"/>
  <c r="Q3361" i="2"/>
  <c r="Q3362" i="2" a="1"/>
  <c r="Q3362" i="2" s="1"/>
  <c r="Q3363" i="2" a="1"/>
  <c r="Q3363" i="2" s="1"/>
  <c r="Q3364" i="2" a="1"/>
  <c r="Q3364" i="2" s="1"/>
  <c r="Q3365" i="2" a="1"/>
  <c r="Q3365" i="2"/>
  <c r="Q3366" i="2" a="1"/>
  <c r="Q3366" i="2" s="1"/>
  <c r="Q3367" i="2" a="1"/>
  <c r="Q3367" i="2"/>
  <c r="Q3368" i="2" a="1"/>
  <c r="Q3368" i="2"/>
  <c r="Q3369" i="2" a="1"/>
  <c r="Q3369" i="2" s="1"/>
  <c r="Q3370" i="2" a="1"/>
  <c r="Q3370" i="2"/>
  <c r="Q3371" i="2" a="1"/>
  <c r="Q3371" i="2"/>
  <c r="Q3372" i="2" a="1"/>
  <c r="Q3372" i="2"/>
  <c r="Q3373" i="2" a="1"/>
  <c r="Q3373" i="2" s="1"/>
  <c r="Q3374" i="2" a="1"/>
  <c r="Q3374" i="2"/>
  <c r="Q3375" i="2" a="1"/>
  <c r="Q3375" i="2"/>
  <c r="Q3376" i="2" a="1"/>
  <c r="Q3376" i="2" s="1"/>
  <c r="Q3377" i="2" a="1"/>
  <c r="Q3377" i="2"/>
  <c r="Q3378" i="2" a="1"/>
  <c r="Q3378" i="2" s="1"/>
  <c r="Q3379" i="2" a="1"/>
  <c r="Q3379" i="2" s="1"/>
  <c r="Q3380" i="2" a="1"/>
  <c r="Q3380" i="2" s="1"/>
  <c r="Q3381" i="2" a="1"/>
  <c r="Q3381" i="2" s="1"/>
  <c r="Q3382" i="2" a="1"/>
  <c r="Q3382" i="2"/>
  <c r="Q3383" i="2" a="1"/>
  <c r="Q3383" i="2"/>
  <c r="Q3384" i="2" a="1"/>
  <c r="Q3384" i="2" s="1"/>
  <c r="Q3385" i="2" a="1"/>
  <c r="Q3385" i="2" s="1"/>
  <c r="Q3386" i="2" a="1"/>
  <c r="Q3386" i="2" s="1"/>
  <c r="Q3387" i="2" a="1"/>
  <c r="Q3387" i="2"/>
  <c r="Q3388" i="2" a="1"/>
  <c r="Q3388" i="2"/>
  <c r="Q3389" i="2" a="1"/>
  <c r="Q3389" i="2"/>
  <c r="Q3390" i="2" a="1"/>
  <c r="Q3390" i="2"/>
  <c r="Q3391" i="2" a="1"/>
  <c r="Q3391" i="2" s="1"/>
  <c r="Q3392" i="2" a="1"/>
  <c r="Q3392" i="2"/>
  <c r="Q3393" i="2" a="1"/>
  <c r="Q3393" i="2" s="1"/>
  <c r="Q3394" i="2" a="1"/>
  <c r="Q3394" i="2" s="1"/>
  <c r="Q3395" i="2" a="1"/>
  <c r="Q3395" i="2"/>
  <c r="Q3396" i="2" a="1"/>
  <c r="Q3396" i="2"/>
  <c r="Q3397" i="2" a="1"/>
  <c r="Q3397" i="2" s="1"/>
  <c r="Q3398" i="2" a="1"/>
  <c r="Q3398" i="2" s="1"/>
  <c r="Q3399" i="2" a="1"/>
  <c r="Q3399" i="2" s="1"/>
  <c r="Q3400" i="2" a="1"/>
  <c r="Q3400" i="2"/>
  <c r="Q3401" i="2" a="1"/>
  <c r="Q3401" i="2" s="1"/>
  <c r="Q3402" i="2" a="1"/>
  <c r="Q3402" i="2"/>
  <c r="Q3403" i="2" a="1"/>
  <c r="Q3403" i="2" s="1"/>
  <c r="Q3404" i="2" a="1"/>
  <c r="Q3404" i="2"/>
  <c r="Q3405" i="2" a="1"/>
  <c r="Q3405" i="2" s="1"/>
  <c r="Q3406" i="2" a="1"/>
  <c r="Q3406" i="2" s="1"/>
  <c r="Q3407" i="2" a="1"/>
  <c r="Q3407" i="2" s="1"/>
  <c r="Q3408" i="2" a="1"/>
  <c r="Q3408" i="2" s="1"/>
  <c r="Q3409" i="2" a="1"/>
  <c r="Q3409" i="2" s="1"/>
  <c r="Q3410" i="2" a="1"/>
  <c r="Q3410" i="2" s="1"/>
  <c r="Q3411" i="2" a="1"/>
  <c r="Q3411" i="2" s="1"/>
  <c r="Q3412" i="2" a="1"/>
  <c r="Q3412" i="2" s="1"/>
  <c r="Q3413" i="2" a="1"/>
  <c r="Q3413" i="2" s="1"/>
  <c r="Q3414" i="2" a="1"/>
  <c r="Q3414" i="2" s="1"/>
  <c r="Q3415" i="2" a="1"/>
  <c r="Q3415" i="2" s="1"/>
  <c r="Q3416" i="2" a="1"/>
  <c r="Q3416" i="2"/>
  <c r="Q3417" i="2" a="1"/>
  <c r="Q3417" i="2" s="1"/>
  <c r="Q3418" i="2" a="1"/>
  <c r="Q3418" i="2"/>
  <c r="Q3419" i="2" a="1"/>
  <c r="Q3419" i="2" s="1"/>
  <c r="Q3420" i="2" a="1"/>
  <c r="Q3420" i="2"/>
  <c r="Q3421" i="2" a="1"/>
  <c r="Q3421" i="2" s="1"/>
  <c r="Q3422" i="2" a="1"/>
  <c r="Q3422" i="2"/>
  <c r="Q3423" i="2" a="1"/>
  <c r="Q3423" i="2"/>
  <c r="Q3424" i="2" a="1"/>
  <c r="Q3424" i="2" s="1"/>
  <c r="Q3425" i="2" a="1"/>
  <c r="Q3425" i="2" s="1"/>
  <c r="Q3426" i="2" a="1"/>
  <c r="Q3426" i="2"/>
  <c r="Q3427" i="2" a="1"/>
  <c r="Q3427" i="2" s="1"/>
  <c r="Q3428" i="2" a="1"/>
  <c r="Q3428" i="2" s="1"/>
  <c r="Q3429" i="2" a="1"/>
  <c r="Q3429" i="2"/>
  <c r="Q3430" i="2" a="1"/>
  <c r="Q3430" i="2"/>
  <c r="Q3431" i="2" a="1"/>
  <c r="Q3431" i="2" s="1"/>
  <c r="Q3432" i="2" a="1"/>
  <c r="Q3432" i="2"/>
  <c r="Q3433" i="2" a="1"/>
  <c r="Q3433" i="2" s="1"/>
  <c r="Q3434" i="2" a="1"/>
  <c r="Q3434" i="2" s="1"/>
  <c r="Q3435" i="2" a="1"/>
  <c r="Q3435" i="2" s="1"/>
  <c r="Q3436" i="2" a="1"/>
  <c r="Q3436" i="2" s="1"/>
  <c r="Q3437" i="2" a="1"/>
  <c r="Q3437" i="2" s="1"/>
  <c r="Q3438" i="2" a="1"/>
  <c r="Q3438" i="2"/>
  <c r="Q3439" i="2" a="1"/>
  <c r="Q3439" i="2" s="1"/>
  <c r="Q3440" i="2" a="1"/>
  <c r="Q3440" i="2"/>
  <c r="Q3441" i="2" a="1"/>
  <c r="Q3441" i="2" s="1"/>
  <c r="Q3442" i="2" a="1"/>
  <c r="Q3442" i="2" s="1"/>
  <c r="Q3443" i="2" a="1"/>
  <c r="Q3443" i="2" s="1"/>
  <c r="Q3444" i="2" a="1"/>
  <c r="Q3444" i="2" s="1"/>
  <c r="Q3445" i="2" a="1"/>
  <c r="Q3445" i="2" s="1"/>
  <c r="Q3446" i="2" a="1"/>
  <c r="Q3446" i="2" s="1"/>
  <c r="Q3447" i="2" a="1"/>
  <c r="Q3447" i="2" s="1"/>
  <c r="Q3448" i="2" a="1"/>
  <c r="Q3448" i="2" s="1"/>
  <c r="Q3449" i="2" a="1"/>
  <c r="Q3449" i="2" s="1"/>
  <c r="Q3450" i="2" a="1"/>
  <c r="Q3450" i="2" s="1"/>
  <c r="Q3451" i="2" a="1"/>
  <c r="Q3451" i="2" s="1"/>
  <c r="Q3452" i="2" a="1"/>
  <c r="Q3452" i="2"/>
  <c r="Q3453" i="2" a="1"/>
  <c r="Q3453" i="2" s="1"/>
  <c r="Q3454" i="2" a="1"/>
  <c r="Q3454" i="2"/>
  <c r="Q3455" i="2" a="1"/>
  <c r="Q3455" i="2" s="1"/>
  <c r="Q3456" i="2" a="1"/>
  <c r="Q3456" i="2"/>
  <c r="Q3457" i="2" a="1"/>
  <c r="Q3457" i="2" s="1"/>
  <c r="Q3458" i="2" a="1"/>
  <c r="Q3458" i="2" s="1"/>
  <c r="Q3459" i="2" a="1"/>
  <c r="Q3459" i="2"/>
  <c r="Q3460" i="2" a="1"/>
  <c r="Q3460" i="2" s="1"/>
  <c r="Q3461" i="2" a="1"/>
  <c r="Q3461" i="2" s="1"/>
  <c r="Q3462" i="2" a="1"/>
  <c r="Q3462" i="2"/>
  <c r="Q3463" i="2" a="1"/>
  <c r="Q3463" i="2" s="1"/>
  <c r="Q3464" i="2" a="1"/>
  <c r="Q3464" i="2" s="1"/>
  <c r="Q3465" i="2" a="1"/>
  <c r="Q3465" i="2" s="1"/>
  <c r="Q3466" i="2" a="1"/>
  <c r="Q3466" i="2"/>
  <c r="Q3467" i="2" a="1"/>
  <c r="Q3467" i="2" s="1"/>
  <c r="Q3468" i="2" a="1"/>
  <c r="Q3468" i="2"/>
  <c r="Q3469" i="2" a="1"/>
  <c r="Q3469" i="2" s="1"/>
  <c r="Q3470" i="2" a="1"/>
  <c r="Q3470" i="2" s="1"/>
  <c r="Q3471" i="2" a="1"/>
  <c r="Q3471" i="2" s="1"/>
  <c r="Q3472" i="2" a="1"/>
  <c r="Q3472" i="2" s="1"/>
  <c r="Q3473" i="2" a="1"/>
  <c r="Q3473" i="2" s="1"/>
  <c r="Q3474" i="2" a="1"/>
  <c r="Q3474" i="2"/>
  <c r="Q3475" i="2" a="1"/>
  <c r="Q3475" i="2" s="1"/>
  <c r="Q3476" i="2" a="1"/>
  <c r="Q3476" i="2"/>
  <c r="Q3477" i="2" a="1"/>
  <c r="Q3477" i="2" s="1"/>
  <c r="Q3478" i="2" a="1"/>
  <c r="Q3478" i="2" s="1"/>
  <c r="Q3479" i="2" a="1"/>
  <c r="Q3479" i="2" s="1"/>
  <c r="Q3480" i="2" a="1"/>
  <c r="Q3480" i="2" s="1"/>
  <c r="Q3481" i="2" a="1"/>
  <c r="Q3481" i="2" s="1"/>
  <c r="Q3482" i="2" a="1"/>
  <c r="Q3482" i="2" s="1"/>
  <c r="Q3483" i="2" a="1"/>
  <c r="Q3483" i="2" s="1"/>
  <c r="Q3484" i="2" a="1"/>
  <c r="Q3484" i="2" s="1"/>
  <c r="Q3485" i="2" a="1"/>
  <c r="Q3485" i="2" s="1"/>
  <c r="Q3486" i="2" a="1"/>
  <c r="Q3486" i="2" s="1"/>
  <c r="Q3487" i="2" a="1"/>
  <c r="Q3487" i="2" s="1"/>
  <c r="Q3488" i="2" a="1"/>
  <c r="Q3488" i="2"/>
  <c r="Q3489" i="2" a="1"/>
  <c r="Q3489" i="2" s="1"/>
  <c r="Q3490" i="2" a="1"/>
  <c r="Q3490" i="2"/>
  <c r="Q3491" i="2" a="1"/>
  <c r="Q3491" i="2" s="1"/>
  <c r="Q3492" i="2" a="1"/>
  <c r="Q3492" i="2"/>
  <c r="Q3493" i="2" a="1"/>
  <c r="Q3493" i="2" s="1"/>
  <c r="Q3494" i="2" a="1"/>
  <c r="Q3494" i="2" s="1"/>
  <c r="Q3495" i="2" a="1"/>
  <c r="Q3495" i="2"/>
  <c r="Q3496" i="2" a="1"/>
  <c r="Q3496" i="2" s="1"/>
  <c r="Q3497" i="2" a="1"/>
  <c r="Q3497" i="2" s="1"/>
  <c r="Q3498" i="2" a="1"/>
  <c r="Q3498" i="2"/>
  <c r="Q3499" i="2" a="1"/>
  <c r="Q3499" i="2" s="1"/>
  <c r="Q3500" i="2" a="1"/>
  <c r="Q3500" i="2" s="1"/>
  <c r="Q3501" i="2" a="1"/>
  <c r="Q3501" i="2" s="1"/>
  <c r="Q3502" i="2" a="1"/>
  <c r="Q3502" i="2"/>
  <c r="Q3503" i="2" a="1"/>
  <c r="Q3503" i="2" s="1"/>
  <c r="Q3504" i="2" a="1"/>
  <c r="Q3504" i="2"/>
  <c r="Q3505" i="2" a="1"/>
  <c r="Q3505" i="2" s="1"/>
  <c r="Q3506" i="2" a="1"/>
  <c r="Q3506" i="2" s="1"/>
  <c r="Q3507" i="2" a="1"/>
  <c r="Q3507" i="2" s="1"/>
  <c r="Q3508" i="2" a="1"/>
  <c r="Q3508" i="2" s="1"/>
  <c r="Q3509" i="2" a="1"/>
  <c r="Q3509" i="2" s="1"/>
  <c r="Q3510" i="2" a="1"/>
  <c r="Q3510" i="2"/>
  <c r="Q3511" i="2" a="1"/>
  <c r="Q3511" i="2" s="1"/>
  <c r="Q3512" i="2" a="1"/>
  <c r="Q3512" i="2" s="1"/>
  <c r="Q3513" i="2" a="1"/>
  <c r="Q3513" i="2" s="1"/>
  <c r="Q3514" i="2" a="1"/>
  <c r="Q3514" i="2" s="1"/>
  <c r="Q3515" i="2" a="1"/>
  <c r="Q3515" i="2" s="1"/>
  <c r="Q3516" i="2" a="1"/>
  <c r="Q3516" i="2" s="1"/>
  <c r="Q3517" i="2" a="1"/>
  <c r="Q3517" i="2" s="1"/>
  <c r="Q3518" i="2" a="1"/>
  <c r="Q3518" i="2" s="1"/>
  <c r="Q3519" i="2" a="1"/>
  <c r="Q3519" i="2"/>
  <c r="Q3520" i="2" a="1"/>
  <c r="Q3520" i="2" s="1"/>
  <c r="Q3521" i="2" a="1"/>
  <c r="Q3521" i="2" s="1"/>
  <c r="Q3522" i="2" a="1"/>
  <c r="Q3522" i="2" s="1"/>
  <c r="Q3523" i="2" a="1"/>
  <c r="Q3523" i="2" s="1"/>
  <c r="Q3524" i="2" a="1"/>
  <c r="Q3524" i="2"/>
  <c r="Q3525" i="2" a="1"/>
  <c r="Q3525" i="2" s="1"/>
  <c r="Q3526" i="2" a="1"/>
  <c r="Q3526" i="2" s="1"/>
  <c r="Q3527" i="2" a="1"/>
  <c r="Q3527" i="2" s="1"/>
  <c r="Q3528" i="2" a="1"/>
  <c r="Q3528" i="2"/>
  <c r="Q3529" i="2" a="1"/>
  <c r="Q3529" i="2" s="1"/>
  <c r="Q3530" i="2" a="1"/>
  <c r="Q3530" i="2" s="1"/>
  <c r="Q3531" i="2" a="1"/>
  <c r="Q3531" i="2"/>
  <c r="Q3532" i="2" a="1"/>
  <c r="Q3532" i="2" s="1"/>
  <c r="Q3533" i="2" a="1"/>
  <c r="Q3533" i="2" s="1"/>
  <c r="Q3534" i="2" a="1"/>
  <c r="Q3534" i="2"/>
  <c r="Q3535" i="2" a="1"/>
  <c r="Q3535" i="2" s="1"/>
  <c r="Q3536" i="2" a="1"/>
  <c r="Q3536" i="2" s="1"/>
  <c r="Q3537" i="2" a="1"/>
  <c r="Q3537" i="2" s="1"/>
  <c r="Q3538" i="2" a="1"/>
  <c r="Q3538" i="2"/>
  <c r="Q3539" i="2" a="1"/>
  <c r="Q3539" i="2" s="1"/>
  <c r="Q3540" i="2" a="1"/>
  <c r="Q3540" i="2"/>
  <c r="Q3541" i="2" a="1"/>
  <c r="Q3541" i="2" s="1"/>
  <c r="Q3542" i="2" a="1"/>
  <c r="Q3542" i="2" s="1"/>
  <c r="Q3543" i="2" a="1"/>
  <c r="Q3543" i="2" s="1"/>
  <c r="Q3544" i="2" a="1"/>
  <c r="Q3544" i="2" s="1"/>
  <c r="Q3545" i="2" a="1"/>
  <c r="Q3545" i="2" s="1"/>
  <c r="Q3546" i="2" a="1"/>
  <c r="Q3546" i="2"/>
  <c r="Q3547" i="2" a="1"/>
  <c r="Q3547" i="2" s="1"/>
  <c r="Q3548" i="2" a="1"/>
  <c r="Q3548" i="2" s="1"/>
  <c r="Q3549" i="2" a="1"/>
  <c r="Q3549" i="2" s="1"/>
  <c r="Q3550" i="2" a="1"/>
  <c r="Q3550" i="2" s="1"/>
  <c r="Q3551" i="2" a="1"/>
  <c r="Q3551" i="2" s="1"/>
  <c r="Q3552" i="2" a="1"/>
  <c r="Q3552" i="2" s="1"/>
  <c r="Q3553" i="2" a="1"/>
  <c r="Q3553" i="2" s="1"/>
  <c r="Q3554" i="2" a="1"/>
  <c r="Q3554" i="2" s="1"/>
  <c r="Q3555" i="2" a="1"/>
  <c r="Q3555" i="2"/>
  <c r="Q3556" i="2" a="1"/>
  <c r="Q3556" i="2" s="1"/>
  <c r="Q3557" i="2" a="1"/>
  <c r="Q3557" i="2" s="1"/>
  <c r="Q3558" i="2" a="1"/>
  <c r="Q3558" i="2" s="1"/>
  <c r="Q3559" i="2" a="1"/>
  <c r="Q3559" i="2" s="1"/>
  <c r="Q3560" i="2" a="1"/>
  <c r="Q3560" i="2"/>
  <c r="Q3561" i="2" a="1"/>
  <c r="Q3561" i="2" s="1"/>
  <c r="Q3562" i="2" a="1"/>
  <c r="Q3562" i="2" s="1"/>
  <c r="Q3563" i="2" a="1"/>
  <c r="Q3563" i="2" s="1"/>
  <c r="Q3564" i="2" a="1"/>
  <c r="Q3564" i="2"/>
  <c r="Q3565" i="2" a="1"/>
  <c r="Q3565" i="2" s="1"/>
  <c r="Q3566" i="2" a="1"/>
  <c r="Q3566" i="2" s="1"/>
  <c r="Q3567" i="2" a="1"/>
  <c r="Q3567" i="2"/>
  <c r="Q3568" i="2" a="1"/>
  <c r="Q3568" i="2" s="1"/>
  <c r="Q3569" i="2" a="1"/>
  <c r="Q3569" i="2" s="1"/>
  <c r="Q3570" i="2" a="1"/>
  <c r="Q3570" i="2"/>
  <c r="Q3571" i="2" a="1"/>
  <c r="Q3571" i="2" s="1"/>
  <c r="Q3572" i="2" a="1"/>
  <c r="Q3572" i="2" s="1"/>
  <c r="Q3573" i="2" a="1"/>
  <c r="Q3573" i="2" s="1"/>
  <c r="Q3574" i="2" a="1"/>
  <c r="Q3574" i="2"/>
  <c r="Q3575" i="2" a="1"/>
  <c r="Q3575" i="2" s="1"/>
  <c r="Q3576" i="2" a="1"/>
  <c r="Q3576" i="2"/>
  <c r="Q3577" i="2" a="1"/>
  <c r="Q3577" i="2" s="1"/>
  <c r="Q3578" i="2" a="1"/>
  <c r="Q3578" i="2" s="1"/>
  <c r="Q3579" i="2" a="1"/>
  <c r="Q3579" i="2" s="1"/>
  <c r="Q3580" i="2" a="1"/>
  <c r="Q3580" i="2" s="1"/>
  <c r="Q3581" i="2" a="1"/>
  <c r="Q3581" i="2" s="1"/>
  <c r="Q3582" i="2" a="1"/>
  <c r="Q3582" i="2"/>
  <c r="Q3583" i="2" a="1"/>
  <c r="Q3583" i="2" s="1"/>
  <c r="Q3584" i="2" a="1"/>
  <c r="Q3584" i="2" s="1"/>
  <c r="Q3585" i="2" a="1"/>
  <c r="Q3585" i="2" s="1"/>
  <c r="Q3586" i="2" a="1"/>
  <c r="Q3586" i="2" s="1"/>
  <c r="Q3587" i="2" a="1"/>
  <c r="Q3587" i="2" s="1"/>
  <c r="Q3588" i="2" a="1"/>
  <c r="Q3588" i="2" s="1"/>
  <c r="Q3589" i="2" a="1"/>
  <c r="Q3589" i="2" s="1"/>
  <c r="Q3590" i="2" a="1"/>
  <c r="Q3590" i="2" s="1"/>
  <c r="Q3591" i="2" a="1"/>
  <c r="Q3591" i="2"/>
  <c r="Q3592" i="2" a="1"/>
  <c r="Q3592" i="2" s="1"/>
  <c r="Q3593" i="2" a="1"/>
  <c r="Q3593" i="2" s="1"/>
  <c r="Q3594" i="2" a="1"/>
  <c r="Q3594" i="2" s="1"/>
  <c r="Q3595" i="2" a="1"/>
  <c r="Q3595" i="2" s="1"/>
  <c r="Q3596" i="2" a="1"/>
  <c r="Q3596" i="2"/>
  <c r="Q3597" i="2" a="1"/>
  <c r="Q3597" i="2" s="1"/>
  <c r="Q3598" i="2" a="1"/>
  <c r="Q3598" i="2"/>
  <c r="Q3599" i="2" a="1"/>
  <c r="Q3599" i="2" s="1"/>
  <c r="Q3600" i="2" a="1"/>
  <c r="Q3600" i="2"/>
  <c r="Q3601" i="2" a="1"/>
  <c r="Q3601" i="2" s="1"/>
  <c r="Q3602" i="2" a="1"/>
  <c r="Q3602" i="2" s="1"/>
  <c r="Q3603" i="2" a="1"/>
  <c r="Q3603" i="2"/>
  <c r="Q3604" i="2" a="1"/>
  <c r="Q3604" i="2" s="1"/>
  <c r="Q3605" i="2" a="1"/>
  <c r="Q3605" i="2" s="1"/>
  <c r="Q3606" i="2" a="1"/>
  <c r="Q3606" i="2" s="1"/>
  <c r="Q3607" i="2" a="1"/>
  <c r="Q3607" i="2" s="1"/>
  <c r="Q3608" i="2" a="1"/>
  <c r="Q3608" i="2" s="1"/>
  <c r="Q3609" i="2" a="1"/>
  <c r="Q3609" i="2" s="1"/>
  <c r="Q3610" i="2" a="1"/>
  <c r="Q3610" i="2" s="1"/>
  <c r="Q3611" i="2" a="1"/>
  <c r="Q3611" i="2" s="1"/>
  <c r="Q3612" i="2" a="1"/>
  <c r="Q3612" i="2"/>
  <c r="Q3613" i="2" a="1"/>
  <c r="Q3613" i="2" s="1"/>
  <c r="Q3614" i="2" a="1"/>
  <c r="Q3614" i="2" s="1"/>
  <c r="Q3615" i="2" a="1"/>
  <c r="Q3615" i="2" s="1"/>
  <c r="Q3616" i="2" a="1"/>
  <c r="Q3616" i="2" s="1"/>
  <c r="Q3617" i="2" a="1"/>
  <c r="Q3617" i="2" s="1"/>
  <c r="Q3618" i="2" a="1"/>
  <c r="Q3618" i="2"/>
  <c r="Q3619" i="2" a="1"/>
  <c r="Q3619" i="2" s="1"/>
  <c r="Q3620" i="2" a="1"/>
  <c r="Q3620" i="2" s="1"/>
  <c r="Q3621" i="2" a="1"/>
  <c r="Q3621" i="2" s="1"/>
  <c r="Q3622" i="2" a="1"/>
  <c r="Q3622" i="2" s="1"/>
  <c r="Q3623" i="2" a="1"/>
  <c r="Q3623" i="2" s="1"/>
  <c r="Q3624" i="2" a="1"/>
  <c r="Q3624" i="2" s="1"/>
  <c r="Q3625" i="2" a="1"/>
  <c r="Q3625" i="2" s="1"/>
  <c r="Q3626" i="2" a="1"/>
  <c r="Q3626" i="2" s="1"/>
  <c r="Q3627" i="2" a="1"/>
  <c r="Q3627" i="2"/>
  <c r="Q3628" i="2" a="1"/>
  <c r="Q3628" i="2" s="1"/>
  <c r="Q3629" i="2" a="1"/>
  <c r="Q3629" i="2" s="1"/>
  <c r="Q3630" i="2" a="1"/>
  <c r="Q3630" i="2" s="1"/>
  <c r="Q3631" i="2" a="1"/>
  <c r="Q3631" i="2" s="1"/>
  <c r="Q3632" i="2" a="1"/>
  <c r="Q3632" i="2" s="1"/>
  <c r="Q3633" i="2" a="1"/>
  <c r="Q3633" i="2" s="1"/>
  <c r="Q3634" i="2" a="1"/>
  <c r="Q3634" i="2"/>
  <c r="Q3635" i="2" a="1"/>
  <c r="Q3635" i="2" s="1"/>
  <c r="Q3636" i="2" a="1"/>
  <c r="Q3636" i="2"/>
  <c r="Q3637" i="2" a="1"/>
  <c r="Q3637" i="2" s="1"/>
  <c r="Q3638" i="2" a="1"/>
  <c r="Q3638" i="2" s="1"/>
  <c r="Q3639" i="2" a="1"/>
  <c r="Q3639" i="2" s="1"/>
  <c r="Q3640" i="2" a="1"/>
  <c r="Q3640" i="2" s="1"/>
  <c r="Q3641" i="2" a="1"/>
  <c r="Q3641" i="2" s="1"/>
  <c r="Q3642" i="2" a="1"/>
  <c r="Q3642" i="2"/>
  <c r="Q3643" i="2" a="1"/>
  <c r="Q3643" i="2" s="1"/>
  <c r="Q3644" i="2" a="1"/>
  <c r="Q3644" i="2" s="1"/>
  <c r="Q3645" i="2" a="1"/>
  <c r="Q3645" i="2" s="1"/>
  <c r="Q3646" i="2" a="1"/>
  <c r="Q3646" i="2" s="1"/>
  <c r="Q3647" i="2" a="1"/>
  <c r="Q3647" i="2" s="1"/>
  <c r="Q3648" i="2" a="1"/>
  <c r="Q3648" i="2"/>
  <c r="Q3649" i="2" a="1"/>
  <c r="Q3649" i="2" s="1"/>
  <c r="Q3650" i="2" a="1"/>
  <c r="Q3650" i="2" s="1"/>
  <c r="Q3651" i="2" a="1"/>
  <c r="Q3651" i="2" s="1"/>
  <c r="Q3652" i="2" a="1"/>
  <c r="Q3652" i="2" s="1"/>
  <c r="Q3653" i="2" a="1"/>
  <c r="Q3653" i="2" s="1"/>
  <c r="Q3654" i="2" a="1"/>
  <c r="Q3654" i="2"/>
  <c r="Q3655" i="2" a="1"/>
  <c r="Q3655" i="2" s="1"/>
  <c r="Q3656" i="2" a="1"/>
  <c r="Q3656" i="2" s="1"/>
  <c r="Q3657" i="2" a="1"/>
  <c r="Q3657" i="2" s="1"/>
  <c r="Q3658" i="2" a="1"/>
  <c r="Q3658" i="2" s="1"/>
  <c r="Q3659" i="2" a="1"/>
  <c r="Q3659" i="2" s="1"/>
  <c r="Q3660" i="2" a="1"/>
  <c r="Q3660" i="2"/>
  <c r="Q3661" i="2" a="1"/>
  <c r="Q3661" i="2" s="1"/>
  <c r="Q3662" i="2" a="1"/>
  <c r="Q3662" i="2" s="1"/>
  <c r="Q3663" i="2" a="1"/>
  <c r="Q3663" i="2"/>
  <c r="Q3664" i="2" a="1"/>
  <c r="Q3664" i="2" s="1"/>
  <c r="Q3665" i="2" a="1"/>
  <c r="Q3665" i="2" s="1"/>
  <c r="Q3666" i="2" a="1"/>
  <c r="Q3666" i="2" s="1"/>
  <c r="Q3667" i="2" a="1"/>
  <c r="Q3667" i="2" s="1"/>
  <c r="Q3668" i="2" a="1"/>
  <c r="Q3668" i="2" s="1"/>
  <c r="Q3669" i="2" a="1"/>
  <c r="Q3669" i="2" s="1"/>
  <c r="Q3670" i="2" a="1"/>
  <c r="Q3670" i="2" s="1"/>
  <c r="Q3671" i="2" a="1"/>
  <c r="Q3671" i="2" s="1"/>
  <c r="Q3672" i="2" a="1"/>
  <c r="Q3672" i="2"/>
  <c r="Q3673" i="2" a="1"/>
  <c r="Q3673" i="2" s="1"/>
  <c r="Q3674" i="2" a="1"/>
  <c r="Q3674" i="2" s="1"/>
  <c r="Q3675" i="2" a="1"/>
  <c r="Q3675" i="2" s="1"/>
  <c r="Q3676" i="2" a="1"/>
  <c r="Q3676" i="2" s="1"/>
  <c r="Q3677" i="2" a="1"/>
  <c r="Q3677" i="2" s="1"/>
  <c r="Q3678" i="2" a="1"/>
  <c r="Q3678" i="2" s="1"/>
  <c r="Q3679" i="2" a="1"/>
  <c r="Q3679" i="2"/>
  <c r="Q3680" i="2" a="1"/>
  <c r="Q3680" i="2" s="1"/>
  <c r="Q3681" i="2" a="1"/>
  <c r="Q3681" i="2"/>
  <c r="Q3682" i="2" a="1"/>
  <c r="Q3682" i="2"/>
  <c r="Q3683" i="2" a="1"/>
  <c r="Q3683" i="2"/>
  <c r="Q3684" i="2" a="1"/>
  <c r="Q3684" i="2"/>
  <c r="Q3685" i="2" a="1"/>
  <c r="Q3685" i="2"/>
  <c r="Q3686" i="2" a="1"/>
  <c r="Q3686" i="2" s="1"/>
  <c r="Q3687" i="2" a="1"/>
  <c r="Q3687" i="2"/>
  <c r="Q3688" i="2" a="1"/>
  <c r="Q3688" i="2"/>
  <c r="Q3689" i="2" a="1"/>
  <c r="Q3689" i="2"/>
  <c r="Q3690" i="2" a="1"/>
  <c r="Q3690" i="2"/>
  <c r="Q3691" i="2" a="1"/>
  <c r="Q3691" i="2"/>
  <c r="Q3692" i="2" a="1"/>
  <c r="Q3692" i="2" s="1"/>
  <c r="Q3693" i="2" a="1"/>
  <c r="Q3693" i="2"/>
  <c r="Q3694" i="2" a="1"/>
  <c r="Q3694" i="2"/>
  <c r="Q3695" i="2" a="1"/>
  <c r="Q3695" i="2"/>
  <c r="Q3696" i="2" a="1"/>
  <c r="Q3696" i="2" s="1"/>
  <c r="Q3697" i="2" a="1"/>
  <c r="Q3697" i="2"/>
  <c r="Q3698" i="2" a="1"/>
  <c r="Q3698" i="2" s="1"/>
  <c r="Q3699" i="2" a="1"/>
  <c r="Q3699" i="2" s="1"/>
  <c r="Q3700" i="2" a="1"/>
  <c r="Q3700" i="2"/>
  <c r="Q3701" i="2" a="1"/>
  <c r="Q3701" i="2"/>
  <c r="Q3702" i="2" a="1"/>
  <c r="Q3702" i="2" s="1"/>
  <c r="Q3703" i="2" a="1"/>
  <c r="Q3703" i="2"/>
  <c r="Q3704" i="2" a="1"/>
  <c r="Q3704" i="2" s="1"/>
  <c r="Q3705" i="2" a="1"/>
  <c r="Q3705" i="2" s="1"/>
  <c r="Q3706" i="2" a="1"/>
  <c r="Q3706" i="2"/>
  <c r="Q3707" i="2" a="1"/>
  <c r="Q3707" i="2"/>
  <c r="Q3708" i="2" a="1"/>
  <c r="Q3708" i="2" s="1"/>
  <c r="Q3709" i="2" a="1"/>
  <c r="Q3709" i="2"/>
  <c r="Q3710" i="2" a="1"/>
  <c r="Q3710" i="2" s="1"/>
  <c r="Q3711" i="2" a="1"/>
  <c r="Q3711" i="2" s="1"/>
  <c r="Q3712" i="2" a="1"/>
  <c r="Q3712" i="2"/>
  <c r="Q3713" i="2" a="1"/>
  <c r="Q3713" i="2"/>
  <c r="Q3714" i="2" a="1"/>
  <c r="Q3714" i="2"/>
  <c r="Q3715" i="2" a="1"/>
  <c r="Q3715" i="2"/>
  <c r="Q3716" i="2" a="1"/>
  <c r="Q3716" i="2" s="1"/>
  <c r="Q3717" i="2" a="1"/>
  <c r="Q3717" i="2" s="1"/>
  <c r="Q3718" i="2" a="1"/>
  <c r="Q3718" i="2"/>
  <c r="Q3719" i="2" a="1"/>
  <c r="Q3719" i="2"/>
  <c r="Q3720" i="2" a="1"/>
  <c r="Q3720" i="2"/>
  <c r="Q3721" i="2" a="1"/>
  <c r="Q3721" i="2"/>
  <c r="Q3722" i="2" a="1"/>
  <c r="Q3722" i="2" s="1"/>
  <c r="Q3723" i="2" a="1"/>
  <c r="Q3723" i="2" s="1"/>
  <c r="Q3724" i="2" a="1"/>
  <c r="Q3724" i="2"/>
  <c r="Q3725" i="2" a="1"/>
  <c r="Q3725" i="2"/>
  <c r="Q3726" i="2" a="1"/>
  <c r="Q3726" i="2"/>
  <c r="Q3727" i="2" a="1"/>
  <c r="Q3727" i="2"/>
  <c r="Q3728" i="2" a="1"/>
  <c r="Q3728" i="2" s="1"/>
  <c r="Q3729" i="2" a="1"/>
  <c r="Q3729" i="2" s="1"/>
  <c r="Q3730" i="2" a="1"/>
  <c r="Q3730" i="2"/>
  <c r="Q3731" i="2" a="1"/>
  <c r="Q3731" i="2"/>
  <c r="Q3732" i="2" a="1"/>
  <c r="Q3732" i="2" s="1"/>
  <c r="Q3733" i="2" a="1"/>
  <c r="Q3733" i="2"/>
  <c r="Q3734" i="2" a="1"/>
  <c r="Q3734" i="2" s="1"/>
  <c r="Q3735" i="2" a="1"/>
  <c r="Q3735" i="2" s="1"/>
  <c r="Q3736" i="2" a="1"/>
  <c r="Q3736" i="2"/>
  <c r="Q3737" i="2" a="1"/>
  <c r="Q3737" i="2"/>
  <c r="Q3738" i="2" a="1"/>
  <c r="Q3738" i="2" s="1"/>
  <c r="Q3739" i="2" a="1"/>
  <c r="Q3739" i="2"/>
  <c r="Q3740" i="2" a="1"/>
  <c r="Q3740" i="2" s="1"/>
  <c r="Q3741" i="2" a="1"/>
  <c r="Q3741" i="2" s="1"/>
  <c r="Q3742" i="2" a="1"/>
  <c r="Q3742" i="2"/>
  <c r="Q3743" i="2" a="1"/>
  <c r="Q3743" i="2"/>
  <c r="Q3744" i="2" a="1"/>
  <c r="Q3744" i="2" s="1"/>
  <c r="Q3745" i="2" a="1"/>
  <c r="Q3745" i="2"/>
  <c r="Q3746" i="2" a="1"/>
  <c r="Q3746" i="2" s="1"/>
  <c r="Q3747" i="2" a="1"/>
  <c r="Q3747" i="2" s="1"/>
  <c r="Q3748" i="2" a="1"/>
  <c r="Q3748" i="2"/>
  <c r="Q3749" i="2" a="1"/>
  <c r="Q3749" i="2"/>
  <c r="Q3750" i="2" a="1"/>
  <c r="Q3750" i="2" s="1"/>
  <c r="Q3751" i="2" a="1"/>
  <c r="Q3751" i="2"/>
  <c r="Q3752" i="2" a="1"/>
  <c r="Q3752" i="2" s="1"/>
  <c r="Q3753" i="2" a="1"/>
  <c r="Q3753" i="2" s="1"/>
  <c r="Q3754" i="2" a="1"/>
  <c r="Q3754" i="2" s="1"/>
  <c r="Q3755" i="2" a="1"/>
  <c r="Q3755" i="2"/>
  <c r="Q3756" i="2" a="1"/>
  <c r="Q3756" i="2"/>
  <c r="Q3757" i="2" a="1"/>
  <c r="Q3757" i="2"/>
  <c r="Q3758" i="2" a="1"/>
  <c r="Q3758" i="2" s="1"/>
  <c r="Q3759" i="2" a="1"/>
  <c r="Q3759" i="2" s="1"/>
  <c r="Q3760" i="2" a="1"/>
  <c r="Q3760" i="2" s="1"/>
  <c r="Q3761" i="2" a="1"/>
  <c r="Q3761" i="2"/>
  <c r="Q3762" i="2" a="1"/>
  <c r="Q3762" i="2"/>
  <c r="Q3763" i="2" a="1"/>
  <c r="Q3763" i="2"/>
  <c r="Q3764" i="2" a="1"/>
  <c r="Q3764" i="2" s="1"/>
  <c r="Q3765" i="2" a="1"/>
  <c r="Q3765" i="2" s="1"/>
  <c r="Q3766" i="2" a="1"/>
  <c r="Q3766" i="2" s="1"/>
  <c r="Q3767" i="2" a="1"/>
  <c r="Q3767" i="2"/>
  <c r="Q3768" i="2" a="1"/>
  <c r="Q3768" i="2" s="1"/>
  <c r="Q3769" i="2" a="1"/>
  <c r="Q3769" i="2"/>
  <c r="Q3770" i="2" a="1"/>
  <c r="Q3770" i="2" s="1"/>
  <c r="Q3771" i="2" a="1"/>
  <c r="Q3771" i="2" s="1"/>
  <c r="Q3772" i="2" a="1"/>
  <c r="Q3772" i="2" s="1"/>
  <c r="Q3773" i="2" a="1"/>
  <c r="Q3773" i="2"/>
  <c r="Q3774" i="2" a="1"/>
  <c r="Q3774" i="2" s="1"/>
  <c r="Q3775" i="2" a="1"/>
  <c r="Q3775" i="2"/>
  <c r="Q3776" i="2" a="1"/>
  <c r="Q3776" i="2" s="1"/>
  <c r="Q3777" i="2" a="1"/>
  <c r="Q3777" i="2" s="1"/>
  <c r="Q3778" i="2" a="1"/>
  <c r="Q3778" i="2"/>
  <c r="Q3779" i="2" a="1"/>
  <c r="Q3779" i="2"/>
  <c r="Q3780" i="2" a="1"/>
  <c r="Q3780" i="2" s="1"/>
  <c r="Q3781" i="2" a="1"/>
  <c r="Q3781" i="2"/>
  <c r="Q3782" i="2" a="1"/>
  <c r="Q3782" i="2" s="1"/>
  <c r="Q3783" i="2" a="1"/>
  <c r="Q3783" i="2" s="1"/>
  <c r="Q3784" i="2" a="1"/>
  <c r="Q3784" i="2"/>
  <c r="Q3785" i="2" a="1"/>
  <c r="Q3785" i="2"/>
  <c r="Q3786" i="2" a="1"/>
  <c r="Q3786" i="2" s="1"/>
  <c r="Q3787" i="2" a="1"/>
  <c r="Q3787" i="2"/>
  <c r="Q3788" i="2" a="1"/>
  <c r="Q3788" i="2" s="1"/>
  <c r="Q3789" i="2" a="1"/>
  <c r="Q3789" i="2" s="1"/>
  <c r="Q3790" i="2" a="1"/>
  <c r="Q3790" i="2" s="1"/>
  <c r="Q3791" i="2" a="1"/>
  <c r="Q3791" i="2"/>
  <c r="Q3792" i="2" a="1"/>
  <c r="Q3792" i="2"/>
  <c r="Q3793" i="2" a="1"/>
  <c r="Q3793" i="2"/>
  <c r="Q3794" i="2" a="1"/>
  <c r="Q3794" i="2" s="1"/>
  <c r="Q3795" i="2" a="1"/>
  <c r="Q3795" i="2" s="1"/>
  <c r="Q3796" i="2" a="1"/>
  <c r="Q3796" i="2" s="1"/>
  <c r="Q3797" i="2" a="1"/>
  <c r="Q3797" i="2"/>
  <c r="Q3798" i="2" a="1"/>
  <c r="Q3798" i="2"/>
  <c r="Q3799" i="2" a="1"/>
  <c r="Q3799" i="2"/>
  <c r="Q3800" i="2" a="1"/>
  <c r="Q3800" i="2" s="1"/>
  <c r="Q3801" i="2" a="1"/>
  <c r="Q3801" i="2" s="1"/>
  <c r="Q3802" i="2" a="1"/>
  <c r="Q3802" i="2" s="1"/>
  <c r="Q3803" i="2" a="1"/>
  <c r="Q3803" i="2"/>
  <c r="Q3804" i="2" a="1"/>
  <c r="Q3804" i="2" s="1"/>
  <c r="Q3805" i="2" a="1"/>
  <c r="Q3805" i="2"/>
  <c r="Q3806" i="2" a="1"/>
  <c r="Q3806" i="2" s="1"/>
  <c r="Q3807" i="2" a="1"/>
  <c r="Q3807" i="2" s="1"/>
  <c r="Q3808" i="2" a="1"/>
  <c r="Q3808" i="2" s="1"/>
  <c r="Q3809" i="2" a="1"/>
  <c r="Q3809" i="2"/>
  <c r="Q3810" i="2" a="1"/>
  <c r="Q3810" i="2" s="1"/>
  <c r="Q3811" i="2" a="1"/>
  <c r="Q3811" i="2"/>
  <c r="Q3812" i="2" a="1"/>
  <c r="Q3812" i="2" s="1"/>
  <c r="Q3813" i="2" a="1"/>
  <c r="Q3813" i="2" s="1"/>
  <c r="Q3814" i="2" a="1"/>
  <c r="Q3814" i="2"/>
  <c r="Q3815" i="2" a="1"/>
  <c r="Q3815" i="2" s="1"/>
  <c r="Q3816" i="2" a="1"/>
  <c r="Q3816" i="2" s="1"/>
  <c r="Q3817" i="2" a="1"/>
  <c r="Q3817" i="2"/>
  <c r="Q3818" i="2" a="1"/>
  <c r="Q3818" i="2" s="1"/>
  <c r="Q3819" i="2" a="1"/>
  <c r="Q3819" i="2" s="1"/>
  <c r="Q3820" i="2" a="1"/>
  <c r="Q3820" i="2"/>
  <c r="Q3821" i="2" a="1"/>
  <c r="Q3821" i="2"/>
  <c r="Q3822" i="2" a="1"/>
  <c r="Q3822" i="2" s="1"/>
  <c r="Q3823" i="2" a="1"/>
  <c r="Q3823" i="2"/>
  <c r="Q3824" i="2" a="1"/>
  <c r="Q3824" i="2" s="1"/>
  <c r="Q3825" i="2" a="1"/>
  <c r="Q3825" i="2" s="1"/>
  <c r="Q3826" i="2" a="1"/>
  <c r="Q3826" i="2" s="1"/>
  <c r="Q3827" i="2" a="1"/>
  <c r="Q3827" i="2"/>
  <c r="Q3828" i="2" a="1"/>
  <c r="Q3828" i="2"/>
  <c r="Q3829" i="2" a="1"/>
  <c r="Q3829" i="2"/>
  <c r="Q3830" i="2" a="1"/>
  <c r="Q3830" i="2" s="1"/>
  <c r="Q3831" i="2" a="1"/>
  <c r="Q3831" i="2" s="1"/>
  <c r="Q3832" i="2" a="1"/>
  <c r="Q3832" i="2" s="1"/>
  <c r="Q3833" i="2" a="1"/>
  <c r="Q3833" i="2" s="1"/>
  <c r="Q3834" i="2" a="1"/>
  <c r="Q3834" i="2"/>
  <c r="Q3835" i="2" a="1"/>
  <c r="Q3835" i="2"/>
  <c r="Q3836" i="2" a="1"/>
  <c r="Q3836" i="2" s="1"/>
  <c r="Q3837" i="2" a="1"/>
  <c r="Q3837" i="2" s="1"/>
  <c r="Q3838" i="2" a="1"/>
  <c r="Q3838" i="2" s="1"/>
  <c r="Q3839" i="2" a="1"/>
  <c r="Q3839" i="2" s="1"/>
  <c r="Q3840" i="2" a="1"/>
  <c r="Q3840" i="2" s="1"/>
  <c r="Q3841" i="2" a="1"/>
  <c r="Q3841" i="2"/>
  <c r="Q3842" i="2" a="1"/>
  <c r="Q3842" i="2" s="1"/>
  <c r="Q3843" i="2" a="1"/>
  <c r="Q3843" i="2" s="1"/>
  <c r="Q3844" i="2" a="1"/>
  <c r="Q3844" i="2" s="1"/>
  <c r="Q3845" i="2" a="1"/>
  <c r="Q3845" i="2" s="1"/>
  <c r="Q3846" i="2" a="1"/>
  <c r="Q3846" i="2" s="1"/>
  <c r="Q3847" i="2" a="1"/>
  <c r="Q3847" i="2"/>
  <c r="Q3848" i="2" a="1"/>
  <c r="Q3848" i="2" s="1"/>
  <c r="Q3849" i="2" a="1"/>
  <c r="Q3849" i="2" s="1"/>
  <c r="Q3850" i="2" a="1"/>
  <c r="Q3850" i="2"/>
  <c r="Q3851" i="2" a="1"/>
  <c r="Q3851" i="2" s="1"/>
  <c r="Q3852" i="2" a="1"/>
  <c r="Q3852" i="2" s="1"/>
  <c r="Q3853" i="2" a="1"/>
  <c r="Q3853" i="2"/>
  <c r="Q3854" i="2" a="1"/>
  <c r="Q3854" i="2" s="1"/>
  <c r="Q3855" i="2" a="1"/>
  <c r="Q3855" i="2" s="1"/>
  <c r="Q3856" i="2" a="1"/>
  <c r="Q3856" i="2"/>
  <c r="Q3857" i="2" a="1"/>
  <c r="Q3857" i="2"/>
  <c r="Q3858" i="2" a="1"/>
  <c r="Q3858" i="2" s="1"/>
  <c r="Q3859" i="2" a="1"/>
  <c r="Q3859" i="2"/>
  <c r="Q3860" i="2" a="1"/>
  <c r="Q3860" i="2" s="1"/>
  <c r="Q3861" i="2" a="1"/>
  <c r="Q3861" i="2" s="1"/>
  <c r="Q3862" i="2" a="1"/>
  <c r="Q3862" i="2" s="1"/>
  <c r="Q3863" i="2" a="1"/>
  <c r="Q3863" i="2"/>
  <c r="Q3864" i="2" a="1"/>
  <c r="Q3864" i="2"/>
  <c r="Q3865" i="2" a="1"/>
  <c r="Q3865" i="2"/>
  <c r="Q3866" i="2" a="1"/>
  <c r="Q3866" i="2" s="1"/>
  <c r="Q3867" i="2" a="1"/>
  <c r="Q3867" i="2" s="1"/>
  <c r="Q3868" i="2" a="1"/>
  <c r="Q3868" i="2" s="1"/>
  <c r="Q3869" i="2" a="1"/>
  <c r="Q3869" i="2" s="1"/>
  <c r="Q3870" i="2" a="1"/>
  <c r="Q3870" i="2"/>
  <c r="Q3871" i="2" a="1"/>
  <c r="Q3871" i="2"/>
  <c r="Q3872" i="2" a="1"/>
  <c r="Q3872" i="2" s="1"/>
  <c r="Q3873" i="2" a="1"/>
  <c r="Q3873" i="2" s="1"/>
  <c r="Q3874" i="2" a="1"/>
  <c r="Q3874" i="2" s="1"/>
  <c r="Q3875" i="2" a="1"/>
  <c r="Q3875" i="2" s="1"/>
  <c r="Q3876" i="2" a="1"/>
  <c r="Q3876" i="2" s="1"/>
  <c r="Q3877" i="2" a="1"/>
  <c r="Q3877" i="2"/>
  <c r="Q3878" i="2" a="1"/>
  <c r="Q3878" i="2" s="1"/>
  <c r="Q3879" i="2" a="1"/>
  <c r="Q3879" i="2" s="1"/>
  <c r="Q3880" i="2" a="1"/>
  <c r="Q3880" i="2" s="1"/>
  <c r="Q3881" i="2" a="1"/>
  <c r="Q3881" i="2" s="1"/>
  <c r="Q3882" i="2" a="1"/>
  <c r="Q3882" i="2" s="1"/>
  <c r="Q3883" i="2" a="1"/>
  <c r="Q3883" i="2"/>
  <c r="Q3884" i="2" a="1"/>
  <c r="Q3884" i="2" s="1"/>
  <c r="Q3885" i="2" a="1"/>
  <c r="Q3885" i="2" s="1"/>
  <c r="Q3886" i="2" a="1"/>
  <c r="Q3886" i="2"/>
  <c r="Q3887" i="2" a="1"/>
  <c r="Q3887" i="2" s="1"/>
  <c r="Q3888" i="2" a="1"/>
  <c r="Q3888" i="2" s="1"/>
  <c r="Q3889" i="2" a="1"/>
  <c r="Q3889" i="2"/>
  <c r="Q3890" i="2" a="1"/>
  <c r="Q3890" i="2" s="1"/>
  <c r="Q3891" i="2" a="1"/>
  <c r="Q3891" i="2" s="1"/>
  <c r="Q3892" i="2" a="1"/>
  <c r="Q3892" i="2"/>
  <c r="Q3893" i="2" a="1"/>
  <c r="Q3893" i="2"/>
  <c r="Q3894" i="2" a="1"/>
  <c r="Q3894" i="2" s="1"/>
  <c r="Q3895" i="2" a="1"/>
  <c r="Q3895" i="2"/>
  <c r="Q3896" i="2" a="1"/>
  <c r="Q3896" i="2" s="1"/>
  <c r="Q3897" i="2" a="1"/>
  <c r="Q3897" i="2" s="1"/>
  <c r="Q3898" i="2" a="1"/>
  <c r="Q3898" i="2"/>
  <c r="Q3899" i="2" a="1"/>
  <c r="Q3899" i="2" s="1"/>
  <c r="Q3900" i="2" a="1"/>
  <c r="Q3900" i="2" s="1"/>
  <c r="Q3901" i="2" a="1"/>
  <c r="Q3901" i="2"/>
  <c r="Q3902" i="2" a="1"/>
  <c r="Q3902" i="2"/>
  <c r="Q3903" i="2" a="1"/>
  <c r="Q3903" i="2" s="1"/>
  <c r="Q3904" i="2" a="1"/>
  <c r="Q3904" i="2" s="1"/>
  <c r="Q3905" i="2" a="1"/>
  <c r="Q3905" i="2"/>
  <c r="Q3906" i="2" a="1"/>
  <c r="Q3906" i="2"/>
  <c r="Q3907" i="2" a="1"/>
  <c r="Q3907" i="2"/>
  <c r="Q3908" i="2" a="1"/>
  <c r="Q3908" i="2" s="1"/>
  <c r="Q3909" i="2" a="1"/>
  <c r="Q3909" i="2" s="1"/>
  <c r="Q3910" i="2" a="1"/>
  <c r="Q3910" i="2" s="1"/>
  <c r="Q3911" i="2" a="1"/>
  <c r="Q3911" i="2"/>
  <c r="Q3912" i="2" a="1"/>
  <c r="Q3912" i="2" s="1"/>
  <c r="Q3913" i="2" a="1"/>
  <c r="Q3913" i="2"/>
  <c r="Q3914" i="2" a="1"/>
  <c r="Q3914" i="2"/>
  <c r="Q3915" i="2" a="1"/>
  <c r="Q3915" i="2" s="1"/>
  <c r="Q3916" i="2" a="1"/>
  <c r="Q3916" i="2" s="1"/>
  <c r="Q3917" i="2" a="1"/>
  <c r="Q3917" i="2" s="1"/>
  <c r="Q3918" i="2" a="1"/>
  <c r="Q3918" i="2"/>
  <c r="Q3919" i="2" a="1"/>
  <c r="Q3919" i="2"/>
  <c r="Q3920" i="2" a="1"/>
  <c r="Q3920" i="2" s="1"/>
  <c r="Q3921" i="2" a="1"/>
  <c r="Q3921" i="2" s="1"/>
  <c r="Q3922" i="2" a="1"/>
  <c r="Q3922" i="2"/>
  <c r="Q3923" i="2" a="1"/>
  <c r="Q3923" i="2" s="1"/>
  <c r="Q3924" i="2" a="1"/>
  <c r="Q3924" i="2"/>
  <c r="Q3925" i="2" a="1"/>
  <c r="Q3925" i="2"/>
  <c r="Q3926" i="2" a="1"/>
  <c r="Q3926" i="2" s="1"/>
  <c r="Q3927" i="2" a="1"/>
  <c r="Q3927" i="2" s="1"/>
  <c r="Q3928" i="2" a="1"/>
  <c r="Q3928" i="2" s="1"/>
  <c r="Q3929" i="2" a="1"/>
  <c r="Q3929" i="2" s="1"/>
  <c r="Q3930" i="2" a="1"/>
  <c r="Q3930" i="2" s="1"/>
  <c r="Q3931" i="2" a="1"/>
  <c r="Q3931" i="2"/>
  <c r="Q3932" i="2" a="1"/>
  <c r="Q3932" i="2"/>
  <c r="Q3933" i="2" a="1"/>
  <c r="Q3933" i="2" s="1"/>
  <c r="Q3934" i="2" a="1"/>
  <c r="Q3934" i="2"/>
  <c r="Q3935" i="2" a="1"/>
  <c r="Q3935" i="2"/>
  <c r="Q3936" i="2" a="1"/>
  <c r="Q3936" i="2" s="1"/>
  <c r="Q3937" i="2" a="1"/>
  <c r="Q3937" i="2"/>
  <c r="Q3938" i="2" a="1"/>
  <c r="Q3938" i="2" s="1"/>
  <c r="Q3939" i="2" a="1"/>
  <c r="Q3939" i="2" s="1"/>
  <c r="Q3940" i="2" a="1"/>
  <c r="Q3940" i="2" s="1"/>
  <c r="Q3941" i="2" a="1"/>
  <c r="Q3941" i="2" s="1"/>
  <c r="Q3942" i="2" a="1"/>
  <c r="Q3942" i="2" s="1"/>
  <c r="Q3943" i="2" a="1"/>
  <c r="Q3943" i="2" s="1"/>
  <c r="Q3944" i="2" a="1"/>
  <c r="Q3944" i="2"/>
  <c r="Q3945" i="2" a="1"/>
  <c r="Q3945" i="2" s="1"/>
  <c r="Q3946" i="2" a="1"/>
  <c r="Q3946" i="2" s="1"/>
  <c r="Q3947" i="2" a="1"/>
  <c r="Q3947" i="2"/>
  <c r="Q3948" i="2" a="1"/>
  <c r="Q3948" i="2"/>
  <c r="Q3949" i="2" a="1"/>
  <c r="Q3949" i="2" s="1"/>
  <c r="Q3950" i="2" a="1"/>
  <c r="Q3950" i="2"/>
  <c r="Q3951" i="2" a="1"/>
  <c r="Q3951" i="2" s="1"/>
  <c r="Q3952" i="2" a="1"/>
  <c r="Q3952" i="2"/>
  <c r="Q3953" i="2" a="1"/>
  <c r="Q3953" i="2" s="1"/>
  <c r="Q3954" i="2" a="1"/>
  <c r="Q3954" i="2" s="1"/>
  <c r="Q3955" i="2" a="1"/>
  <c r="Q3955" i="2" s="1"/>
  <c r="Q3956" i="2" a="1"/>
  <c r="Q3956" i="2" s="1"/>
  <c r="Q3957" i="2" a="1"/>
  <c r="Q3957" i="2" s="1"/>
  <c r="Q3958" i="2" a="1"/>
  <c r="Q3958" i="2" s="1"/>
  <c r="Q3959" i="2" a="1"/>
  <c r="Q3959" i="2" s="1"/>
  <c r="Q3960" i="2" a="1"/>
  <c r="Q3960" i="2"/>
  <c r="Q3961" i="2" a="1"/>
  <c r="Q3961" i="2"/>
  <c r="Q3962" i="2" a="1"/>
  <c r="Q3962" i="2" s="1"/>
  <c r="Q3963" i="2" a="1"/>
  <c r="Q3963" i="2" s="1"/>
  <c r="Q3964" i="2" a="1"/>
  <c r="Q3964" i="2"/>
  <c r="Q3965" i="2" a="1"/>
  <c r="Q3965" i="2"/>
  <c r="Q3966" i="2" a="1"/>
  <c r="Q3966" i="2" s="1"/>
  <c r="Q3967" i="2" a="1"/>
  <c r="Q3967" i="2" s="1"/>
  <c r="Q3968" i="2" a="1"/>
  <c r="Q3968" i="2" s="1"/>
  <c r="Q3969" i="2" a="1"/>
  <c r="Q3969" i="2" s="1"/>
  <c r="Q3970" i="2" a="1"/>
  <c r="Q3970" i="2"/>
  <c r="Q3971" i="2" a="1"/>
  <c r="Q3971" i="2" s="1"/>
  <c r="Q3972" i="2" a="1"/>
  <c r="Q3972" i="2"/>
  <c r="Q3973" i="2" a="1"/>
  <c r="Q3973" i="2"/>
  <c r="Q3974" i="2" a="1"/>
  <c r="Q3974" i="2"/>
  <c r="Q3975" i="2" a="1"/>
  <c r="Q3975" i="2" s="1"/>
  <c r="Q3976" i="2" a="1"/>
  <c r="Q3976" i="2" s="1"/>
  <c r="Q3977" i="2" a="1"/>
  <c r="Q3977" i="2"/>
  <c r="Q3978" i="2" a="1"/>
  <c r="Q3978" i="2"/>
  <c r="Q3979" i="2" a="1"/>
  <c r="Q3979" i="2" s="1"/>
  <c r="Q3980" i="2" a="1"/>
  <c r="Q3980" i="2" s="1"/>
  <c r="Q3981" i="2" a="1"/>
  <c r="Q3981" i="2" s="1"/>
  <c r="Q3982" i="2" a="1"/>
  <c r="Q3982" i="2" s="1"/>
  <c r="Q3983" i="2" a="1"/>
  <c r="Q3983" i="2"/>
  <c r="Q3984" i="2" a="1"/>
  <c r="Q3984" i="2" s="1"/>
  <c r="Q3985" i="2" a="1"/>
  <c r="Q3985" i="2"/>
  <c r="Q3986" i="2" a="1"/>
  <c r="Q3986" i="2"/>
  <c r="Q3987" i="2" a="1"/>
  <c r="Q3987" i="2" s="1"/>
  <c r="Q3988" i="2" a="1"/>
  <c r="Q3988" i="2" s="1"/>
  <c r="Q3989" i="2" a="1"/>
  <c r="Q3989" i="2" s="1"/>
  <c r="Q3990" i="2" a="1"/>
  <c r="Q3990" i="2"/>
  <c r="Q3991" i="2" a="1"/>
  <c r="Q3991" i="2"/>
  <c r="Q3992" i="2" a="1"/>
  <c r="Q3992" i="2" s="1"/>
  <c r="Q3993" i="2" a="1"/>
  <c r="Q3993" i="2" s="1"/>
  <c r="Q3994" i="2" a="1"/>
  <c r="Q3994" i="2"/>
  <c r="Q3995" i="2" a="1"/>
  <c r="Q3995" i="2" s="1"/>
  <c r="Q3996" i="2" a="1"/>
  <c r="Q3996" i="2"/>
  <c r="Q3997" i="2" a="1"/>
  <c r="Q3997" i="2" s="1"/>
  <c r="Q3998" i="2" a="1"/>
  <c r="Q3998" i="2"/>
  <c r="Q3999" i="2" a="1"/>
  <c r="Q3999" i="2" s="1"/>
  <c r="Q4000" i="2" a="1"/>
  <c r="Q4000" i="2" s="1"/>
  <c r="Q4001" i="2" a="1"/>
  <c r="Q4001" i="2" s="1"/>
  <c r="Q4002" i="2" a="1"/>
  <c r="Q4002" i="2" s="1"/>
  <c r="Q4003" i="2" a="1"/>
  <c r="Q4003" i="2"/>
  <c r="Q4004" i="2" a="1"/>
  <c r="Q4004" i="2"/>
  <c r="Q4005" i="2" a="1"/>
  <c r="Q4005" i="2" s="1"/>
  <c r="Q4006" i="2" a="1"/>
  <c r="Q4006" i="2"/>
  <c r="Q4007" i="2" a="1"/>
  <c r="Q4007" i="2"/>
  <c r="Q4008" i="2" a="1"/>
  <c r="Q4008" i="2" s="1"/>
  <c r="Q4009" i="2" a="1"/>
  <c r="Q4009" i="2"/>
  <c r="Q4010" i="2" a="1"/>
  <c r="Q4010" i="2" s="1"/>
  <c r="Q4011" i="2" a="1"/>
  <c r="Q4011" i="2" s="1"/>
  <c r="Q4012" i="2" a="1"/>
  <c r="Q4012" i="2" s="1"/>
  <c r="Q4013" i="2" a="1"/>
  <c r="Q4013" i="2" s="1"/>
  <c r="Q4014" i="2" a="1"/>
  <c r="Q4014" i="2" s="1"/>
  <c r="Q4015" i="2" a="1"/>
  <c r="Q4015" i="2" s="1"/>
  <c r="Q4016" i="2" a="1"/>
  <c r="Q4016" i="2"/>
  <c r="Q4017" i="2" a="1"/>
  <c r="Q4017" i="2" s="1"/>
  <c r="Q4018" i="2" a="1"/>
  <c r="Q4018" i="2"/>
  <c r="Q4019" i="2" a="1"/>
  <c r="Q4019" i="2"/>
  <c r="Q4020" i="2" a="1"/>
  <c r="Q4020" i="2"/>
  <c r="Q4021" i="2" a="1"/>
  <c r="Q4021" i="2" s="1"/>
  <c r="Q4022" i="2" a="1"/>
  <c r="Q4022" i="2"/>
  <c r="Q4023" i="2" a="1"/>
  <c r="Q4023" i="2" s="1"/>
  <c r="Q4024" i="2" a="1"/>
  <c r="Q4024" i="2"/>
  <c r="Q4025" i="2" a="1"/>
  <c r="Q4025" i="2" s="1"/>
  <c r="Q4026" i="2" a="1"/>
  <c r="Q4026" i="2" s="1"/>
  <c r="Q4027" i="2" a="1"/>
  <c r="Q4027" i="2" s="1"/>
  <c r="Q4028" i="2" a="1"/>
  <c r="Q4028" i="2" s="1"/>
  <c r="Q4029" i="2" a="1"/>
  <c r="Q4029" i="2" s="1"/>
  <c r="Q4030" i="2" a="1"/>
  <c r="Q4030" i="2" s="1"/>
  <c r="Q4031" i="2" a="1"/>
  <c r="Q4031" i="2"/>
  <c r="Q4032" i="2" a="1"/>
  <c r="Q4032" i="2"/>
  <c r="Q4033" i="2" a="1"/>
  <c r="Q4033" i="2"/>
  <c r="Q4034" i="2" a="1"/>
  <c r="Q4034" i="2" s="1"/>
  <c r="Q4035" i="2" a="1"/>
  <c r="Q4035" i="2" s="1"/>
  <c r="Q4036" i="2" a="1"/>
  <c r="Q4036" i="2"/>
  <c r="Q4037" i="2" a="1"/>
  <c r="Q4037" i="2"/>
  <c r="Q4038" i="2" a="1"/>
  <c r="Q4038" i="2" s="1"/>
  <c r="Q4039" i="2" a="1"/>
  <c r="Q4039" i="2" s="1"/>
  <c r="Q4040" i="2" a="1"/>
  <c r="Q4040" i="2" s="1"/>
  <c r="Q4041" i="2" a="1"/>
  <c r="Q4041" i="2" s="1"/>
  <c r="Q4042" i="2" a="1"/>
  <c r="Q4042" i="2"/>
  <c r="Q4043" i="2" a="1"/>
  <c r="Q4043" i="2" s="1"/>
  <c r="Q4044" i="2" a="1"/>
  <c r="Q4044" i="2"/>
  <c r="Q4045" i="2" a="1"/>
  <c r="Q4045" i="2"/>
  <c r="Q4046" i="2" a="1"/>
  <c r="Q4046" i="2"/>
  <c r="Q4047" i="2" a="1"/>
  <c r="Q4047" i="2" s="1"/>
  <c r="Q4048" i="2" a="1"/>
  <c r="Q4048" i="2" s="1"/>
  <c r="Q4049" i="2" a="1"/>
  <c r="Q4049" i="2"/>
  <c r="Q4050" i="2" a="1"/>
  <c r="Q4050" i="2"/>
  <c r="Q4051" i="2" a="1"/>
  <c r="Q4051" i="2" s="1"/>
  <c r="Q4052" i="2" a="1"/>
  <c r="Q4052" i="2" s="1"/>
  <c r="Q4053" i="2" a="1"/>
  <c r="Q4053" i="2" s="1"/>
  <c r="Q4054" i="2" a="1"/>
  <c r="Q4054" i="2" s="1"/>
  <c r="Q4055" i="2" a="1"/>
  <c r="Q4055" i="2"/>
  <c r="Q4056" i="2" a="1"/>
  <c r="Q4056" i="2" s="1"/>
  <c r="Q4057" i="2" a="1"/>
  <c r="Q4057" i="2"/>
  <c r="Q4058" i="2" a="1"/>
  <c r="Q4058" i="2"/>
  <c r="Q4059" i="2" a="1"/>
  <c r="Q4059" i="2" s="1"/>
  <c r="Q4060" i="2" a="1"/>
  <c r="Q4060" i="2" s="1"/>
  <c r="Q4061" i="2" a="1"/>
  <c r="Q4061" i="2" s="1"/>
  <c r="Q4062" i="2" a="1"/>
  <c r="Q4062" i="2"/>
  <c r="Q4063" i="2" a="1"/>
  <c r="Q4063" i="2"/>
  <c r="Q4064" i="2" a="1"/>
  <c r="Q4064" i="2" s="1"/>
  <c r="Q4065" i="2" a="1"/>
  <c r="Q4065" i="2" s="1"/>
  <c r="Q4066" i="2" a="1"/>
  <c r="Q4066" i="2"/>
  <c r="Q4067" i="2" a="1"/>
  <c r="Q4067" i="2" s="1"/>
  <c r="Q4068" i="2" a="1"/>
  <c r="Q4068" i="2"/>
  <c r="Q4069" i="2" a="1"/>
  <c r="Q4069" i="2" s="1"/>
  <c r="Q4070" i="2" a="1"/>
  <c r="Q4070" i="2"/>
  <c r="Q4071" i="2" a="1"/>
  <c r="Q4071" i="2" s="1"/>
  <c r="Q4072" i="2" a="1"/>
  <c r="Q4072" i="2" s="1"/>
  <c r="Q4073" i="2" a="1"/>
  <c r="Q4073" i="2" s="1"/>
  <c r="Q4074" i="2" a="1"/>
  <c r="Q4074" i="2" s="1"/>
  <c r="Q4075" i="2" a="1"/>
  <c r="Q4075" i="2"/>
  <c r="Q4076" i="2" a="1"/>
  <c r="Q4076" i="2"/>
  <c r="Q4077" i="2" a="1"/>
  <c r="Q4077" i="2" s="1"/>
  <c r="Q4078" i="2" a="1"/>
  <c r="Q4078" i="2"/>
  <c r="Q4079" i="2" a="1"/>
  <c r="Q4079" i="2"/>
  <c r="Q4080" i="2" a="1"/>
  <c r="Q4080" i="2" s="1"/>
  <c r="Q4081" i="2" a="1"/>
  <c r="Q4081" i="2"/>
  <c r="Q4082" i="2" a="1"/>
  <c r="Q4082" i="2" s="1"/>
  <c r="Q4083" i="2" a="1"/>
  <c r="Q4083" i="2" s="1"/>
  <c r="Q4084" i="2" a="1"/>
  <c r="Q4084" i="2" s="1"/>
  <c r="Q4085" i="2" a="1"/>
  <c r="Q4085" i="2" s="1"/>
  <c r="Q4086" i="2" a="1"/>
  <c r="Q4086" i="2" s="1"/>
  <c r="Q4087" i="2" a="1"/>
  <c r="Q4087" i="2" s="1"/>
  <c r="Q4088" i="2" a="1"/>
  <c r="Q4088" i="2"/>
  <c r="Q4089" i="2" a="1"/>
  <c r="Q4089" i="2" s="1"/>
  <c r="Q4090" i="2" a="1"/>
  <c r="Q4090" i="2"/>
  <c r="Q4091" i="2" a="1"/>
  <c r="Q4091" i="2"/>
  <c r="Q4092" i="2" a="1"/>
  <c r="Q4092" i="2"/>
  <c r="Q4093" i="2" a="1"/>
  <c r="Q4093" i="2" s="1"/>
  <c r="Q4094" i="2" a="1"/>
  <c r="Q4094" i="2"/>
  <c r="Q4095" i="2" a="1"/>
  <c r="Q4095" i="2" s="1"/>
  <c r="Q4096" i="2" a="1"/>
  <c r="Q4096" i="2"/>
  <c r="Q4097" i="2" a="1"/>
  <c r="Q4097" i="2" s="1"/>
  <c r="Q4098" i="2" a="1"/>
  <c r="Q4098" i="2" s="1"/>
  <c r="Q4099" i="2" a="1"/>
  <c r="Q4099" i="2" s="1"/>
  <c r="Q4100" i="2" a="1"/>
  <c r="Q4100" i="2" s="1"/>
  <c r="Q4101" i="2" a="1"/>
  <c r="Q4101" i="2" s="1"/>
  <c r="Q4102" i="2" a="1"/>
  <c r="Q4102" i="2" s="1"/>
  <c r="Q4103" i="2" a="1"/>
  <c r="Q4103" i="2"/>
  <c r="Q4104" i="2" a="1"/>
  <c r="Q4104" i="2"/>
  <c r="Q4105" i="2" a="1"/>
  <c r="Q4105" i="2"/>
  <c r="Q4106" i="2" a="1"/>
  <c r="Q4106" i="2" s="1"/>
  <c r="Q4107" i="2" a="1"/>
  <c r="Q4107" i="2" s="1"/>
  <c r="Q4108" i="2" a="1"/>
  <c r="Q4108" i="2"/>
  <c r="Q4109" i="2" a="1"/>
  <c r="Q4109" i="2"/>
  <c r="Q4110" i="2" a="1"/>
  <c r="Q4110" i="2" s="1"/>
  <c r="Q4111" i="2" a="1"/>
  <c r="Q4111" i="2" s="1"/>
  <c r="Q4112" i="2" a="1"/>
  <c r="Q4112" i="2" s="1"/>
  <c r="Q4113" i="2" a="1"/>
  <c r="Q4113" i="2" s="1"/>
  <c r="Q4114" i="2" a="1"/>
  <c r="Q4114" i="2"/>
  <c r="Q4115" i="2" a="1"/>
  <c r="Q4115" i="2" s="1"/>
  <c r="Q4116" i="2" a="1"/>
  <c r="Q4116" i="2"/>
  <c r="Q4117" i="2" a="1"/>
  <c r="Q4117" i="2"/>
  <c r="Q4118" i="2" a="1"/>
  <c r="Q4118" i="2"/>
  <c r="Q4119" i="2" a="1"/>
  <c r="Q4119" i="2" s="1"/>
  <c r="Q4120" i="2" a="1"/>
  <c r="Q4120" i="2" s="1"/>
  <c r="Q4121" i="2" a="1"/>
  <c r="Q4121" i="2"/>
  <c r="Q4122" i="2" a="1"/>
  <c r="Q4122" i="2"/>
  <c r="Q4123" i="2" a="1"/>
  <c r="Q4123" i="2" s="1"/>
  <c r="Q4124" i="2" a="1"/>
  <c r="Q4124" i="2" s="1"/>
  <c r="Q4125" i="2" a="1"/>
  <c r="Q4125" i="2" s="1"/>
  <c r="Q4126" i="2" a="1"/>
  <c r="Q4126" i="2" s="1"/>
  <c r="Q4127" i="2" a="1"/>
  <c r="Q4127" i="2"/>
  <c r="Q4128" i="2" a="1"/>
  <c r="Q4128" i="2" s="1"/>
  <c r="Q4129" i="2" a="1"/>
  <c r="Q4129" i="2"/>
  <c r="Q4130" i="2" a="1"/>
  <c r="Q4130" i="2"/>
  <c r="Q4131" i="2" a="1"/>
  <c r="Q4131" i="2" s="1"/>
  <c r="Q4132" i="2" a="1"/>
  <c r="Q4132" i="2" s="1"/>
  <c r="Q4133" i="2" a="1"/>
  <c r="Q4133" i="2" s="1"/>
  <c r="Q4134" i="2" a="1"/>
  <c r="Q4134" i="2"/>
  <c r="Q4135" i="2" a="1"/>
  <c r="Q4135" i="2"/>
  <c r="Q4136" i="2" a="1"/>
  <c r="Q4136" i="2" s="1"/>
  <c r="Q4137" i="2" a="1"/>
  <c r="Q4137" i="2" s="1"/>
  <c r="Q4138" i="2" a="1"/>
  <c r="Q4138" i="2"/>
  <c r="Q4139" i="2" a="1"/>
  <c r="Q4139" i="2" s="1"/>
  <c r="Q4140" i="2" a="1"/>
  <c r="Q4140" i="2"/>
  <c r="Q4141" i="2" a="1"/>
  <c r="Q4141" i="2" s="1"/>
  <c r="Q4142" i="2" a="1"/>
  <c r="Q4142" i="2"/>
  <c r="Q4143" i="2" a="1"/>
  <c r="Q4143" i="2" s="1"/>
  <c r="Q4144" i="2" a="1"/>
  <c r="Q4144" i="2" s="1"/>
  <c r="Q4145" i="2" a="1"/>
  <c r="Q4145" i="2" s="1"/>
  <c r="Q4146" i="2" a="1"/>
  <c r="Q4146" i="2" s="1"/>
  <c r="Q4147" i="2" a="1"/>
  <c r="Q4147" i="2"/>
  <c r="Q4148" i="2" a="1"/>
  <c r="Q4148" i="2"/>
  <c r="Q4149" i="2" a="1"/>
  <c r="Q4149" i="2" s="1"/>
  <c r="Q4150" i="2" a="1"/>
  <c r="Q4150" i="2"/>
  <c r="Q4151" i="2" a="1"/>
  <c r="Q4151" i="2"/>
  <c r="Q4152" i="2" a="1"/>
  <c r="Q4152" i="2" s="1"/>
  <c r="Q4153" i="2" a="1"/>
  <c r="Q4153" i="2"/>
  <c r="Q4154" i="2" a="1"/>
  <c r="Q4154" i="2" s="1"/>
  <c r="Q4155" i="2" a="1"/>
  <c r="Q4155" i="2" s="1"/>
  <c r="Q4156" i="2" a="1"/>
  <c r="Q4156" i="2" s="1"/>
  <c r="Q4157" i="2" a="1"/>
  <c r="Q4157" i="2" s="1"/>
  <c r="Q4158" i="2" a="1"/>
  <c r="Q4158" i="2" s="1"/>
  <c r="Q4159" i="2" a="1"/>
  <c r="Q4159" i="2" s="1"/>
  <c r="Q4160" i="2" a="1"/>
  <c r="Q4160" i="2"/>
  <c r="Q4161" i="2" a="1"/>
  <c r="Q4161" i="2" s="1"/>
  <c r="Q4162" i="2" a="1"/>
  <c r="Q4162" i="2"/>
  <c r="Q4163" i="2" a="1"/>
  <c r="Q4163" i="2"/>
  <c r="Q4164" i="2" a="1"/>
  <c r="Q4164" i="2"/>
  <c r="Q4165" i="2" a="1"/>
  <c r="Q4165" i="2" s="1"/>
  <c r="Q4166" i="2" a="1"/>
  <c r="Q4166" i="2"/>
  <c r="Q4167" i="2" a="1"/>
  <c r="Q4167" i="2" s="1"/>
  <c r="Q4168" i="2" a="1"/>
  <c r="Q4168" i="2"/>
  <c r="Q4169" i="2" a="1"/>
  <c r="Q4169" i="2" s="1"/>
  <c r="Q4170" i="2" a="1"/>
  <c r="Q4170" i="2" s="1"/>
  <c r="Q4171" i="2" a="1"/>
  <c r="Q4171" i="2" s="1"/>
  <c r="Q4172" i="2" a="1"/>
  <c r="Q4172" i="2" s="1"/>
  <c r="Q4173" i="2" a="1"/>
  <c r="Q4173" i="2" s="1"/>
  <c r="Q4174" i="2" a="1"/>
  <c r="Q4174" i="2" s="1"/>
  <c r="Q4175" i="2" a="1"/>
  <c r="Q4175" i="2"/>
  <c r="Q4176" i="2" a="1"/>
  <c r="Q4176" i="2"/>
  <c r="Q4177" i="2" a="1"/>
  <c r="Q4177" i="2"/>
  <c r="Q4178" i="2" a="1"/>
  <c r="Q4178" i="2" s="1"/>
  <c r="Q4179" i="2" a="1"/>
  <c r="Q4179" i="2" s="1"/>
  <c r="Q4180" i="2" a="1"/>
  <c r="Q4180" i="2"/>
  <c r="Q4181" i="2" a="1"/>
  <c r="Q4181" i="2"/>
  <c r="Q4182" i="2" a="1"/>
  <c r="Q4182" i="2" s="1"/>
  <c r="Q4183" i="2" a="1"/>
  <c r="Q4183" i="2" s="1"/>
  <c r="Q4184" i="2" a="1"/>
  <c r="Q4184" i="2" s="1"/>
  <c r="Q4185" i="2" a="1"/>
  <c r="Q4185" i="2" s="1"/>
  <c r="Q4186" i="2" a="1"/>
  <c r="Q4186" i="2"/>
  <c r="Q4187" i="2" a="1"/>
  <c r="Q4187" i="2" s="1"/>
  <c r="Q4188" i="2" a="1"/>
  <c r="Q4188" i="2"/>
  <c r="Q4189" i="2" a="1"/>
  <c r="Q4189" i="2"/>
  <c r="Q4190" i="2" a="1"/>
  <c r="Q4190" i="2"/>
  <c r="Q4191" i="2" a="1"/>
  <c r="Q4191" i="2" s="1"/>
  <c r="Q4192" i="2" a="1"/>
  <c r="Q4192" i="2" s="1"/>
  <c r="Q4193" i="2" a="1"/>
  <c r="Q4193" i="2"/>
  <c r="Q4194" i="2" a="1"/>
  <c r="Q4194" i="2"/>
  <c r="Q4195" i="2" a="1"/>
  <c r="Q4195" i="2" s="1"/>
  <c r="Q4196" i="2" a="1"/>
  <c r="Q4196" i="2" s="1"/>
  <c r="Q4197" i="2" a="1"/>
  <c r="Q4197" i="2" s="1"/>
  <c r="Q4198" i="2" a="1"/>
  <c r="Q4198" i="2" s="1"/>
  <c r="Q4199" i="2" a="1"/>
  <c r="Q4199" i="2"/>
  <c r="Q4200" i="2" a="1"/>
  <c r="Q4200" i="2" s="1"/>
  <c r="Q4201" i="2" a="1"/>
  <c r="Q4201" i="2"/>
  <c r="Q4202" i="2" a="1"/>
  <c r="Q4202" i="2"/>
  <c r="Q4203" i="2" a="1"/>
  <c r="Q4203" i="2" s="1"/>
  <c r="Q4204" i="2" a="1"/>
  <c r="Q4204" i="2" s="1"/>
  <c r="Q4205" i="2" a="1"/>
  <c r="Q4205" i="2" s="1"/>
  <c r="Q4206" i="2" a="1"/>
  <c r="Q4206" i="2"/>
  <c r="Q4207" i="2" a="1"/>
  <c r="Q4207" i="2"/>
  <c r="Q4208" i="2" a="1"/>
  <c r="Q4208" i="2" s="1"/>
  <c r="Q4209" i="2" a="1"/>
  <c r="Q4209" i="2" s="1"/>
  <c r="Q4210" i="2" a="1"/>
  <c r="Q4210" i="2"/>
  <c r="Q4211" i="2" a="1"/>
  <c r="Q4211" i="2" s="1"/>
  <c r="Q4212" i="2" a="1"/>
  <c r="Q4212" i="2"/>
  <c r="Q4213" i="2" a="1"/>
  <c r="Q4213" i="2" s="1"/>
  <c r="Q4214" i="2" a="1"/>
  <c r="Q4214" i="2"/>
  <c r="Q4215" i="2" a="1"/>
  <c r="Q4215" i="2" s="1"/>
  <c r="Q4216" i="2" a="1"/>
  <c r="Q4216" i="2" s="1"/>
  <c r="Q4217" i="2" a="1"/>
  <c r="Q4217" i="2" s="1"/>
  <c r="Q4218" i="2" a="1"/>
  <c r="Q4218" i="2" s="1"/>
  <c r="Q4219" i="2" a="1"/>
  <c r="Q4219" i="2"/>
  <c r="Q4220" i="2" a="1"/>
  <c r="Q4220" i="2"/>
  <c r="Q4221" i="2" a="1"/>
  <c r="Q4221" i="2" s="1"/>
  <c r="Q4222" i="2" a="1"/>
  <c r="Q4222" i="2"/>
  <c r="Q4223" i="2" a="1"/>
  <c r="Q4223" i="2"/>
  <c r="Q4224" i="2" a="1"/>
  <c r="Q4224" i="2" s="1"/>
  <c r="Q4225" i="2" a="1"/>
  <c r="Q4225" i="2"/>
  <c r="Q4226" i="2" a="1"/>
  <c r="Q4226" i="2" s="1"/>
  <c r="Q4227" i="2" a="1"/>
  <c r="Q4227" i="2" s="1"/>
  <c r="Q4228" i="2" a="1"/>
  <c r="Q4228" i="2" s="1"/>
  <c r="Q4229" i="2" a="1"/>
  <c r="Q4229" i="2" s="1"/>
  <c r="Q4230" i="2" a="1"/>
  <c r="Q4230" i="2" s="1"/>
  <c r="Q4231" i="2" a="1"/>
  <c r="Q4231" i="2" s="1"/>
  <c r="Q4232" i="2" a="1"/>
  <c r="Q4232" i="2"/>
  <c r="Q4233" i="2" a="1"/>
  <c r="Q4233" i="2" s="1"/>
  <c r="Q4234" i="2" a="1"/>
  <c r="Q4234" i="2"/>
  <c r="Q4235" i="2" a="1"/>
  <c r="Q4235" i="2"/>
  <c r="Q4236" i="2" a="1"/>
  <c r="Q4236" i="2"/>
  <c r="Q4237" i="2" a="1"/>
  <c r="Q4237" i="2" s="1"/>
  <c r="Q4238" i="2" a="1"/>
  <c r="Q4238" i="2"/>
  <c r="Q4239" i="2" a="1"/>
  <c r="Q4239" i="2" s="1"/>
  <c r="Q4240" i="2" a="1"/>
  <c r="Q4240" i="2"/>
  <c r="Q4241" i="2" a="1"/>
  <c r="Q4241" i="2" s="1"/>
  <c r="Q4242" i="2" a="1"/>
  <c r="Q4242" i="2" s="1"/>
  <c r="Q4243" i="2" a="1"/>
  <c r="Q4243" i="2" s="1"/>
  <c r="Q4244" i="2" a="1"/>
  <c r="Q4244" i="2" s="1"/>
  <c r="Q4245" i="2" a="1"/>
  <c r="Q4245" i="2" s="1"/>
  <c r="Q4246" i="2" a="1"/>
  <c r="Q4246" i="2" s="1"/>
  <c r="Q4247" i="2" a="1"/>
  <c r="Q4247" i="2"/>
  <c r="Q4248" i="2" a="1"/>
  <c r="Q4248" i="2"/>
  <c r="Q4249" i="2" a="1"/>
  <c r="Q4249" i="2"/>
  <c r="Q4250" i="2" a="1"/>
  <c r="Q4250" i="2" s="1"/>
  <c r="Q4251" i="2" a="1"/>
  <c r="Q4251" i="2" s="1"/>
  <c r="Q4252" i="2" a="1"/>
  <c r="Q4252" i="2"/>
  <c r="Q4253" i="2" a="1"/>
  <c r="Q4253" i="2"/>
  <c r="Q4254" i="2" a="1"/>
  <c r="Q4254" i="2" s="1"/>
  <c r="Q4255" i="2" a="1"/>
  <c r="Q4255" i="2" s="1"/>
  <c r="Q4256" i="2" a="1"/>
  <c r="Q4256" i="2" s="1"/>
  <c r="Q4257" i="2" a="1"/>
  <c r="Q4257" i="2" s="1"/>
  <c r="Q4258" i="2" a="1"/>
  <c r="Q4258" i="2"/>
  <c r="Q4259" i="2" a="1"/>
  <c r="Q4259" i="2" s="1"/>
  <c r="Q4260" i="2" a="1"/>
  <c r="Q4260" i="2"/>
  <c r="Q4261" i="2" a="1"/>
  <c r="Q4261" i="2"/>
  <c r="Q4262" i="2" a="1"/>
  <c r="Q4262" i="2"/>
  <c r="Q4263" i="2" a="1"/>
  <c r="Q4263" i="2" s="1"/>
  <c r="Q4264" i="2" a="1"/>
  <c r="Q4264" i="2" s="1"/>
  <c r="Q4265" i="2" a="1"/>
  <c r="Q4265" i="2"/>
  <c r="Q4266" i="2" a="1"/>
  <c r="Q4266" i="2"/>
  <c r="Q4267" i="2" a="1"/>
  <c r="Q4267" i="2" s="1"/>
  <c r="Q4268" i="2" a="1"/>
  <c r="Q4268" i="2" s="1"/>
  <c r="Q4269" i="2" a="1"/>
  <c r="Q4269" i="2" s="1"/>
  <c r="Q4270" i="2" a="1"/>
  <c r="Q4270" i="2" s="1"/>
  <c r="Q4271" i="2" a="1"/>
  <c r="Q4271" i="2"/>
  <c r="Q4272" i="2" a="1"/>
  <c r="Q4272" i="2" s="1"/>
  <c r="Q4273" i="2" a="1"/>
  <c r="Q4273" i="2"/>
  <c r="Q4274" i="2" a="1"/>
  <c r="Q4274" i="2"/>
  <c r="Q4275" i="2" a="1"/>
  <c r="Q4275" i="2" s="1"/>
  <c r="Q4276" i="2" a="1"/>
  <c r="Q4276" i="2" s="1"/>
  <c r="Q4277" i="2" a="1"/>
  <c r="Q4277" i="2" s="1"/>
  <c r="Q4278" i="2" a="1"/>
  <c r="Q4278" i="2"/>
  <c r="Q4279" i="2" a="1"/>
  <c r="Q4279" i="2"/>
  <c r="Q4280" i="2" a="1"/>
  <c r="Q4280" i="2" s="1"/>
  <c r="Q4281" i="2" a="1"/>
  <c r="Q4281" i="2" s="1"/>
  <c r="Q4282" i="2" a="1"/>
  <c r="Q4282" i="2"/>
  <c r="Q4283" i="2" a="1"/>
  <c r="Q4283" i="2" s="1"/>
  <c r="Q4284" i="2" a="1"/>
  <c r="Q4284" i="2"/>
  <c r="Q4285" i="2" a="1"/>
  <c r="Q4285" i="2" s="1"/>
  <c r="Q4286" i="2" a="1"/>
  <c r="Q4286" i="2"/>
  <c r="Q4287" i="2" a="1"/>
  <c r="Q4287" i="2" s="1"/>
  <c r="Q4288" i="2" a="1"/>
  <c r="Q4288" i="2" s="1"/>
  <c r="Q4289" i="2" a="1"/>
  <c r="Q4289" i="2" s="1"/>
  <c r="Q4290" i="2" a="1"/>
  <c r="Q4290" i="2" s="1"/>
  <c r="Q4291" i="2" a="1"/>
  <c r="Q4291" i="2"/>
  <c r="Q4292" i="2" a="1"/>
  <c r="Q4292" i="2"/>
  <c r="Q4293" i="2" a="1"/>
  <c r="Q4293" i="2" s="1"/>
  <c r="Q4294" i="2" a="1"/>
  <c r="Q4294" i="2"/>
  <c r="Q4295" i="2" a="1"/>
  <c r="Q4295" i="2"/>
  <c r="Q4296" i="2" a="1"/>
  <c r="Q4296" i="2" s="1"/>
  <c r="Q4297" i="2" a="1"/>
  <c r="Q4297" i="2"/>
  <c r="Q4298" i="2" a="1"/>
  <c r="Q4298" i="2" s="1"/>
  <c r="Q4299" i="2" a="1"/>
  <c r="Q4299" i="2" s="1"/>
  <c r="Q4300" i="2" a="1"/>
  <c r="Q4300" i="2" s="1"/>
  <c r="Q4301" i="2" a="1"/>
  <c r="Q4301" i="2" s="1"/>
  <c r="Q4302" i="2" a="1"/>
  <c r="Q4302" i="2" s="1"/>
  <c r="Q4303" i="2" a="1"/>
  <c r="Q4303" i="2" s="1"/>
  <c r="Q4304" i="2" a="1"/>
  <c r="Q4304" i="2"/>
  <c r="Q4305" i="2" a="1"/>
  <c r="Q4305" i="2" s="1"/>
  <c r="Q4306" i="2" a="1"/>
  <c r="Q4306" i="2"/>
  <c r="Q4307" i="2" a="1"/>
  <c r="Q4307" i="2"/>
  <c r="Q4308" i="2" a="1"/>
  <c r="Q4308" i="2"/>
  <c r="Q4309" i="2" a="1"/>
  <c r="Q4309" i="2" s="1"/>
  <c r="Q4310" i="2" a="1"/>
  <c r="Q4310" i="2"/>
  <c r="Q4311" i="2" a="1"/>
  <c r="Q4311" i="2" s="1"/>
  <c r="Q4312" i="2" a="1"/>
  <c r="Q4312" i="2"/>
  <c r="Q4313" i="2" a="1"/>
  <c r="Q4313" i="2" s="1"/>
  <c r="Q4314" i="2" a="1"/>
  <c r="Q4314" i="2" s="1"/>
  <c r="Q4315" i="2" a="1"/>
  <c r="Q4315" i="2" s="1"/>
  <c r="Q4316" i="2" a="1"/>
  <c r="Q4316" i="2" s="1"/>
  <c r="Q4317" i="2" a="1"/>
  <c r="Q4317" i="2" s="1"/>
  <c r="Q4318" i="2" a="1"/>
  <c r="Q4318" i="2" s="1"/>
  <c r="Q4319" i="2" a="1"/>
  <c r="Q4319" i="2"/>
  <c r="Q4320" i="2" a="1"/>
  <c r="Q4320" i="2"/>
  <c r="Q4321" i="2" a="1"/>
  <c r="Q4321" i="2"/>
  <c r="Q4322" i="2" a="1"/>
  <c r="Q4322" i="2" s="1"/>
  <c r="Q4323" i="2" a="1"/>
  <c r="Q4323" i="2" s="1"/>
  <c r="Q4324" i="2" a="1"/>
  <c r="Q4324" i="2"/>
  <c r="Q4325" i="2" a="1"/>
  <c r="Q4325" i="2"/>
  <c r="Q4326" i="2" a="1"/>
  <c r="Q4326" i="2" s="1"/>
  <c r="Q4327" i="2" a="1"/>
  <c r="Q4327" i="2" s="1"/>
  <c r="Q4328" i="2" a="1"/>
  <c r="Q4328" i="2" s="1"/>
  <c r="Q4329" i="2" a="1"/>
  <c r="Q4329" i="2" s="1"/>
  <c r="Q4330" i="2" a="1"/>
  <c r="Q4330" i="2"/>
  <c r="Q4331" i="2" a="1"/>
  <c r="Q4331" i="2" s="1"/>
  <c r="Q4332" i="2" a="1"/>
  <c r="Q4332" i="2"/>
  <c r="Q4333" i="2" a="1"/>
  <c r="Q4333" i="2"/>
  <c r="Q4334" i="2" a="1"/>
  <c r="Q4334" i="2"/>
  <c r="Q4335" i="2" a="1"/>
  <c r="Q4335" i="2" s="1"/>
  <c r="Q4336" i="2" a="1"/>
  <c r="Q4336" i="2" s="1"/>
  <c r="Q4337" i="2" a="1"/>
  <c r="Q4337" i="2"/>
  <c r="Q4338" i="2" a="1"/>
  <c r="Q4338" i="2"/>
  <c r="Q4339" i="2" a="1"/>
  <c r="Q4339" i="2" s="1"/>
  <c r="Q4340" i="2" a="1"/>
  <c r="Q4340" i="2" s="1"/>
  <c r="Q4341" i="2" a="1"/>
  <c r="Q4341" i="2" s="1"/>
  <c r="Q4342" i="2" a="1"/>
  <c r="Q4342" i="2" s="1"/>
  <c r="Q4343" i="2" a="1"/>
  <c r="Q4343" i="2"/>
  <c r="Q4344" i="2" a="1"/>
  <c r="Q4344" i="2" s="1"/>
  <c r="Q4345" i="2" a="1"/>
  <c r="Q4345" i="2"/>
  <c r="Q4346" i="2" a="1"/>
  <c r="Q4346" i="2"/>
  <c r="Q4347" i="2" a="1"/>
  <c r="Q4347" i="2" s="1"/>
  <c r="Q4348" i="2" a="1"/>
  <c r="Q4348" i="2" s="1"/>
  <c r="Q4349" i="2" a="1"/>
  <c r="Q4349" i="2" s="1"/>
  <c r="Q4350" i="2" a="1"/>
  <c r="Q4350" i="2"/>
  <c r="Q4351" i="2" a="1"/>
  <c r="Q4351" i="2"/>
  <c r="Q4352" i="2" a="1"/>
  <c r="Q4352" i="2" s="1"/>
  <c r="Q4353" i="2" a="1"/>
  <c r="Q4353" i="2" s="1"/>
  <c r="Q4354" i="2" a="1"/>
  <c r="Q4354" i="2"/>
  <c r="Q4355" i="2" a="1"/>
  <c r="Q4355" i="2" s="1"/>
  <c r="Q4356" i="2" a="1"/>
  <c r="Q4356" i="2"/>
  <c r="Q4357" i="2" a="1"/>
  <c r="Q4357" i="2" s="1"/>
  <c r="Q4358" i="2" a="1"/>
  <c r="Q4358" i="2"/>
  <c r="Q4359" i="2" a="1"/>
  <c r="Q4359" i="2" s="1"/>
  <c r="Q4360" i="2" a="1"/>
  <c r="Q4360" i="2" s="1"/>
  <c r="Q4361" i="2" a="1"/>
  <c r="Q4361" i="2" s="1"/>
  <c r="Q4362" i="2" a="1"/>
  <c r="Q4362" i="2" s="1"/>
  <c r="Q4363" i="2" a="1"/>
  <c r="Q4363" i="2"/>
  <c r="Q4364" i="2" a="1"/>
  <c r="Q4364" i="2"/>
  <c r="Q4365" i="2" a="1"/>
  <c r="Q4365" i="2" s="1"/>
  <c r="Q4366" i="2" a="1"/>
  <c r="Q4366" i="2"/>
  <c r="Q4367" i="2" a="1"/>
  <c r="Q4367" i="2"/>
  <c r="Q4368" i="2" a="1"/>
  <c r="Q4368" i="2" s="1"/>
  <c r="Q4369" i="2" a="1"/>
  <c r="Q4369" i="2"/>
  <c r="Q4370" i="2" a="1"/>
  <c r="Q4370" i="2" s="1"/>
  <c r="Q4371" i="2" a="1"/>
  <c r="Q4371" i="2" s="1"/>
  <c r="Q4372" i="2" a="1"/>
  <c r="Q4372" i="2" s="1"/>
  <c r="Q4373" i="2" a="1"/>
  <c r="Q4373" i="2" s="1"/>
  <c r="Q4374" i="2" a="1"/>
  <c r="Q4374" i="2" s="1"/>
  <c r="Q4375" i="2" a="1"/>
  <c r="Q4375" i="2" s="1"/>
  <c r="Q4376" i="2" a="1"/>
  <c r="Q4376" i="2"/>
  <c r="Q4377" i="2" a="1"/>
  <c r="Q4377" i="2" s="1"/>
  <c r="Q4378" i="2" a="1"/>
  <c r="Q4378" i="2"/>
  <c r="Q4379" i="2" a="1"/>
  <c r="Q4379" i="2"/>
  <c r="Q4380" i="2" a="1"/>
  <c r="Q4380" i="2"/>
  <c r="Q4381" i="2" a="1"/>
  <c r="Q4381" i="2" s="1"/>
  <c r="Q4382" i="2" a="1"/>
  <c r="Q4382" i="2"/>
  <c r="Q4383" i="2" a="1"/>
  <c r="Q4383" i="2" s="1"/>
  <c r="Q4384" i="2" a="1"/>
  <c r="Q4384" i="2"/>
  <c r="Q4385" i="2" a="1"/>
  <c r="Q4385" i="2" s="1"/>
  <c r="Q4386" i="2" a="1"/>
  <c r="Q4386" i="2" s="1"/>
  <c r="Q4387" i="2" a="1"/>
  <c r="Q4387" i="2" s="1"/>
  <c r="Q4388" i="2" a="1"/>
  <c r="Q4388" i="2" s="1"/>
  <c r="Q4389" i="2" a="1"/>
  <c r="Q4389" i="2" s="1"/>
  <c r="Q4390" i="2" a="1"/>
  <c r="Q4390" i="2" s="1"/>
  <c r="Q4391" i="2" a="1"/>
  <c r="Q4391" i="2"/>
  <c r="Q4392" i="2" a="1"/>
  <c r="Q4392" i="2"/>
  <c r="Q4393" i="2" a="1"/>
  <c r="Q4393" i="2"/>
  <c r="Q4394" i="2" a="1"/>
  <c r="Q4394" i="2"/>
  <c r="Q4395" i="2" a="1"/>
  <c r="Q4395" i="2" s="1"/>
  <c r="Q4396" i="2" a="1"/>
  <c r="Q4396" i="2"/>
  <c r="Q4397" i="2" a="1"/>
  <c r="Q4397" i="2"/>
  <c r="Q4398" i="2" a="1"/>
  <c r="Q4398" i="2" s="1"/>
  <c r="Q4399" i="2" a="1"/>
  <c r="Q4399" i="2" s="1"/>
  <c r="Q4400" i="2" a="1"/>
  <c r="Q4400" i="2" s="1"/>
  <c r="Q4401" i="2" a="1"/>
  <c r="Q4401" i="2" s="1"/>
  <c r="Q4402" i="2" a="1"/>
  <c r="Q4402" i="2"/>
  <c r="Q4403" i="2" a="1"/>
  <c r="Q4403" i="2" s="1"/>
  <c r="Q4404" i="2" a="1"/>
  <c r="Q4404" i="2"/>
  <c r="Q4405" i="2" a="1"/>
  <c r="Q4405" i="2"/>
  <c r="Q4406" i="2" a="1"/>
  <c r="Q4406" i="2"/>
  <c r="Q4407" i="2" a="1"/>
  <c r="Q4407" i="2" s="1"/>
  <c r="Q4408" i="2" a="1"/>
  <c r="Q4408" i="2" s="1"/>
  <c r="Q4409" i="2" a="1"/>
  <c r="Q4409" i="2"/>
  <c r="Q4410" i="2" a="1"/>
  <c r="Q4410" i="2"/>
  <c r="Q4411" i="2" a="1"/>
  <c r="Q4411" i="2" s="1"/>
  <c r="Q4412" i="2" a="1"/>
  <c r="Q4412" i="2" s="1"/>
  <c r="Q4413" i="2" a="1"/>
  <c r="Q4413" i="2" s="1"/>
  <c r="Q4414" i="2" a="1"/>
  <c r="Q4414" i="2"/>
  <c r="Q4415" i="2" a="1"/>
  <c r="Q4415" i="2"/>
  <c r="Q4416" i="2" a="1"/>
  <c r="Q4416" i="2" s="1"/>
  <c r="Q4417" i="2" a="1"/>
  <c r="Q4417" i="2"/>
  <c r="Q4418" i="2" a="1"/>
  <c r="Q4418" i="2"/>
  <c r="Q4419" i="2" a="1"/>
  <c r="Q4419" i="2" s="1"/>
  <c r="Q4420" i="2" a="1"/>
  <c r="Q4420" i="2" s="1"/>
  <c r="Q4421" i="2" a="1"/>
  <c r="Q4421" i="2" s="1"/>
  <c r="Q4422" i="2" a="1"/>
  <c r="Q4422" i="2"/>
  <c r="Q4423" i="2" a="1"/>
  <c r="Q4423" i="2"/>
  <c r="Q4424" i="2" a="1"/>
  <c r="Q4424" i="2" s="1"/>
  <c r="Q4425" i="2" a="1"/>
  <c r="Q4425" i="2" s="1"/>
  <c r="Q4426" i="2" a="1"/>
  <c r="Q4426" i="2"/>
  <c r="Q4427" i="2" a="1"/>
  <c r="Q4427" i="2"/>
  <c r="Q4428" i="2" a="1"/>
  <c r="Q4428" i="2"/>
  <c r="Q4429" i="2" a="1"/>
  <c r="Q4429" i="2" s="1"/>
  <c r="Q4430" i="2" a="1"/>
  <c r="Q4430" i="2"/>
  <c r="Q4431" i="2" a="1"/>
  <c r="Q4431" i="2" s="1"/>
  <c r="Q4432" i="2" a="1"/>
  <c r="Q4432" i="2" s="1"/>
  <c r="Q4433" i="2" a="1"/>
  <c r="Q4433" i="2" s="1"/>
  <c r="Q4434" i="2" a="1"/>
  <c r="Q4434" i="2" s="1"/>
  <c r="Q4435" i="2" a="1"/>
  <c r="Q4435" i="2"/>
  <c r="Q4436" i="2" a="1"/>
  <c r="Q4436" i="2"/>
  <c r="Q4437" i="2" a="1"/>
  <c r="Q4437" i="2" s="1"/>
  <c r="Q4438" i="2" a="1"/>
  <c r="Q4438" i="2"/>
  <c r="Q4439" i="2" a="1"/>
  <c r="Q4439" i="2"/>
  <c r="Q4440" i="2" a="1"/>
  <c r="Q4440" i="2"/>
  <c r="Q4441" i="2" a="1"/>
  <c r="Q4441" i="2"/>
  <c r="Q4442" i="2" a="1"/>
  <c r="Q4442" i="2" s="1"/>
  <c r="Q4443" i="2" a="1"/>
  <c r="Q4443" i="2" s="1"/>
  <c r="Q4444" i="2" a="1"/>
  <c r="Q4444" i="2" s="1"/>
  <c r="Q4445" i="2" a="1"/>
  <c r="Q4445" i="2" s="1"/>
  <c r="Q4446" i="2" a="1"/>
  <c r="Q4446" i="2" s="1"/>
  <c r="Q4447" i="2" a="1"/>
  <c r="Q4447" i="2" s="1"/>
  <c r="Q4448" i="2" a="1"/>
  <c r="Q4448" i="2"/>
  <c r="Q4449" i="2" a="1"/>
  <c r="Q4449" i="2" s="1"/>
  <c r="Q4450" i="2" a="1"/>
  <c r="Q4450" i="2"/>
  <c r="Q4451" i="2" a="1"/>
  <c r="Q4451" i="2"/>
  <c r="Q4452" i="2" a="1"/>
  <c r="Q4452" i="2"/>
  <c r="Q4453" i="2" a="1"/>
  <c r="Q4453" i="2"/>
  <c r="Q4454" i="2" a="1"/>
  <c r="Q4454" i="2"/>
  <c r="Q4455" i="2" a="1"/>
  <c r="Q4455" i="2" s="1"/>
  <c r="Q4456" i="2" a="1"/>
  <c r="Q4456" i="2"/>
  <c r="Q4457" i="2" a="1"/>
  <c r="Q4457" i="2" s="1"/>
  <c r="Q4458" i="2" a="1"/>
  <c r="Q4458" i="2" s="1"/>
  <c r="Q4459" i="2" a="1"/>
  <c r="Q4459" i="2" s="1"/>
  <c r="Q4460" i="2" a="1"/>
  <c r="Q4460" i="2" s="1"/>
  <c r="Q4461" i="2" a="1"/>
  <c r="Q4461" i="2" s="1"/>
  <c r="Q4462" i="2" a="1"/>
  <c r="Q4462" i="2" s="1"/>
  <c r="Q4463" i="2" a="1"/>
  <c r="Q4463" i="2"/>
  <c r="Q4464" i="2" a="1"/>
  <c r="Q4464" i="2"/>
  <c r="Q4465" i="2" a="1"/>
  <c r="Q4465" i="2"/>
  <c r="Q4466" i="2" a="1"/>
  <c r="Q4466" i="2"/>
  <c r="Q4467" i="2" a="1"/>
  <c r="Q4467" i="2" s="1"/>
  <c r="Q4468" i="2" a="1"/>
  <c r="Q4468" i="2"/>
  <c r="Q4469" i="2" a="1"/>
  <c r="Q4469" i="2"/>
  <c r="Q4470" i="2" a="1"/>
  <c r="Q4470" i="2" s="1"/>
  <c r="Q4471" i="2" a="1"/>
  <c r="Q4471" i="2" s="1"/>
  <c r="Q4472" i="2" a="1"/>
  <c r="Q4472" i="2" s="1"/>
  <c r="Q4473" i="2" a="1"/>
  <c r="Q4473" i="2" s="1"/>
  <c r="Q4474" i="2" a="1"/>
  <c r="Q4474" i="2"/>
  <c r="Q4475" i="2" a="1"/>
  <c r="Q4475" i="2" s="1"/>
  <c r="Q4476" i="2" a="1"/>
  <c r="Q4476" i="2"/>
  <c r="Q4477" i="2" a="1"/>
  <c r="Q4477" i="2"/>
  <c r="Q4478" i="2" a="1"/>
  <c r="Q4478" i="2"/>
  <c r="Q4479" i="2" a="1"/>
  <c r="Q4479" i="2" s="1"/>
  <c r="Q4480" i="2" a="1"/>
  <c r="Q4480" i="2" s="1"/>
  <c r="Q4481" i="2" a="1"/>
  <c r="Q4481" i="2"/>
  <c r="Q4482" i="2" a="1"/>
  <c r="Q4482" i="2"/>
  <c r="Q4483" i="2" a="1"/>
  <c r="Q4483" i="2" s="1"/>
  <c r="Q4484" i="2" a="1"/>
  <c r="Q4484" i="2" s="1"/>
  <c r="Q4485" i="2" a="1"/>
  <c r="Q4485" i="2" s="1"/>
  <c r="Q4486" i="2" a="1"/>
  <c r="Q4486" i="2"/>
  <c r="Q4487" i="2" a="1"/>
  <c r="Q4487" i="2"/>
  <c r="Q4488" i="2" a="1"/>
  <c r="Q4488" i="2" s="1"/>
  <c r="Q4489" i="2" a="1"/>
  <c r="Q4489" i="2"/>
  <c r="Q4490" i="2" a="1"/>
  <c r="Q4490" i="2"/>
  <c r="Q4491" i="2" a="1"/>
  <c r="Q4491" i="2" s="1"/>
  <c r="Q4492" i="2" a="1"/>
  <c r="Q4492" i="2" s="1"/>
  <c r="Q4493" i="2" a="1"/>
  <c r="Q4493" i="2" s="1"/>
  <c r="Q4494" i="2" a="1"/>
  <c r="Q4494" i="2"/>
  <c r="Q4495" i="2" a="1"/>
  <c r="Q4495" i="2"/>
  <c r="Q4496" i="2" a="1"/>
  <c r="Q4496" i="2" s="1"/>
  <c r="Q4497" i="2" a="1"/>
  <c r="Q4497" i="2" s="1"/>
  <c r="Q4498" i="2" a="1"/>
  <c r="Q4498" i="2"/>
  <c r="Q4499" i="2" a="1"/>
  <c r="Q4499" i="2"/>
  <c r="Q4500" i="2" a="1"/>
  <c r="Q4500" i="2"/>
  <c r="Q4501" i="2" a="1"/>
  <c r="Q4501" i="2" s="1"/>
  <c r="Q4502" i="2" a="1"/>
  <c r="Q4502" i="2"/>
  <c r="Q4503" i="2" a="1"/>
  <c r="Q4503" i="2" s="1"/>
  <c r="Q4504" i="2" a="1"/>
  <c r="Q4504" i="2" s="1"/>
  <c r="Q4505" i="2" a="1"/>
  <c r="Q4505" i="2" s="1"/>
  <c r="Q4506" i="2" a="1"/>
  <c r="Q4506" i="2" s="1"/>
  <c r="Q4507" i="2" a="1"/>
  <c r="Q4507" i="2"/>
  <c r="Q4508" i="2" a="1"/>
  <c r="Q4508" i="2"/>
  <c r="Q4509" i="2" a="1"/>
  <c r="Q4509" i="2" s="1"/>
  <c r="Q4510" i="2" a="1"/>
  <c r="Q4510" i="2"/>
  <c r="Q4511" i="2" a="1"/>
  <c r="Q4511" i="2"/>
  <c r="Q4512" i="2" a="1"/>
  <c r="Q4512" i="2"/>
  <c r="Q4513" i="2" a="1"/>
  <c r="Q4513" i="2"/>
  <c r="Q4514" i="2" a="1"/>
  <c r="Q4514" i="2" s="1"/>
  <c r="Q4515" i="2" a="1"/>
  <c r="Q4515" i="2" s="1"/>
  <c r="Q4516" i="2" a="1"/>
  <c r="Q4516" i="2" s="1"/>
  <c r="Q4517" i="2" a="1"/>
  <c r="Q4517" i="2" s="1"/>
  <c r="Q4518" i="2" a="1"/>
  <c r="Q4518" i="2" s="1"/>
  <c r="Q4519" i="2" a="1"/>
  <c r="Q4519" i="2" s="1"/>
  <c r="Q4520" i="2" a="1"/>
  <c r="Q4520" i="2"/>
  <c r="Q4521" i="2" a="1"/>
  <c r="Q4521" i="2" s="1"/>
  <c r="Q4522" i="2" a="1"/>
  <c r="Q4522" i="2"/>
  <c r="Q4523" i="2" a="1"/>
  <c r="Q4523" i="2"/>
  <c r="Q4524" i="2" a="1"/>
  <c r="Q4524" i="2"/>
  <c r="Q4525" i="2" a="1"/>
  <c r="Q4525" i="2"/>
  <c r="Q4526" i="2" a="1"/>
  <c r="Q4526" i="2"/>
  <c r="Q4527" i="2" a="1"/>
  <c r="Q4527" i="2" s="1"/>
  <c r="Q4528" i="2" a="1"/>
  <c r="Q4528" i="2"/>
  <c r="Q4529" i="2" a="1"/>
  <c r="Q4529" i="2" s="1"/>
  <c r="Q4530" i="2" a="1"/>
  <c r="Q4530" i="2" s="1"/>
  <c r="Q4531" i="2" a="1"/>
  <c r="Q4531" i="2" s="1"/>
  <c r="Q4532" i="2" a="1"/>
  <c r="Q4532" i="2" s="1"/>
  <c r="Q4533" i="2" a="1"/>
  <c r="Q4533" i="2" s="1"/>
  <c r="Q4534" i="2" a="1"/>
  <c r="Q4534" i="2" s="1"/>
  <c r="Q4535" i="2" a="1"/>
  <c r="Q4535" i="2"/>
  <c r="Q4536" i="2" a="1"/>
  <c r="Q4536" i="2"/>
  <c r="Q4537" i="2" a="1"/>
  <c r="Q4537" i="2"/>
  <c r="Q4538" i="2" a="1"/>
  <c r="Q4538" i="2"/>
  <c r="Q4539" i="2" a="1"/>
  <c r="Q4539" i="2" s="1"/>
  <c r="Q4540" i="2" a="1"/>
  <c r="Q4540" i="2"/>
  <c r="Q4541" i="2" a="1"/>
  <c r="Q4541" i="2"/>
  <c r="Q4542" i="2" a="1"/>
  <c r="Q4542" i="2" s="1"/>
  <c r="Q4543" i="2" a="1"/>
  <c r="Q4543" i="2" s="1"/>
  <c r="Q4544" i="2" a="1"/>
  <c r="Q4544" i="2" s="1"/>
  <c r="Q4545" i="2" a="1"/>
  <c r="Q4545" i="2" s="1"/>
  <c r="Q4546" i="2" a="1"/>
  <c r="Q4546" i="2"/>
  <c r="Q4547" i="2" a="1"/>
  <c r="Q4547" i="2" s="1"/>
  <c r="Q4548" i="2" a="1"/>
  <c r="Q4548" i="2"/>
  <c r="Q4549" i="2" a="1"/>
  <c r="Q4549" i="2"/>
  <c r="Q4550" i="2" a="1"/>
  <c r="Q4550" i="2"/>
  <c r="Q4551" i="2" a="1"/>
  <c r="Q4551" i="2"/>
  <c r="Q4552" i="2" a="1"/>
  <c r="Q4552" i="2"/>
  <c r="Q4553" i="2" a="1"/>
  <c r="Q4553" i="2" s="1"/>
  <c r="Q4554" i="2" a="1"/>
  <c r="Q4554" i="2"/>
  <c r="Q4555" i="2" a="1"/>
  <c r="Q4555" i="2"/>
  <c r="Q4556" i="2" a="1"/>
  <c r="Q4556" i="2"/>
  <c r="Q4557" i="2" a="1"/>
  <c r="Q4557" i="2"/>
  <c r="Q4558" i="2" a="1"/>
  <c r="Q4558" i="2"/>
  <c r="Q4559" i="2" a="1"/>
  <c r="Q4559" i="2" s="1"/>
  <c r="Q4560" i="2" a="1"/>
  <c r="Q4560" i="2"/>
  <c r="Q4561" i="2" a="1"/>
  <c r="Q4561" i="2"/>
  <c r="Q4562" i="2" a="1"/>
  <c r="Q4562" i="2"/>
  <c r="Q4563" i="2" a="1"/>
  <c r="Q4563" i="2"/>
  <c r="Q4564" i="2" a="1"/>
  <c r="Q4564" i="2"/>
  <c r="Q4565" i="2" a="1"/>
  <c r="Q4565" i="2" s="1"/>
  <c r="Q4566" i="2" a="1"/>
  <c r="Q4566" i="2"/>
  <c r="Q4567" i="2" a="1"/>
  <c r="Q4567" i="2"/>
  <c r="Q4568" i="2" a="1"/>
  <c r="Q4568" i="2"/>
  <c r="Q4569" i="2" a="1"/>
  <c r="Q4569" i="2"/>
  <c r="Q4570" i="2" a="1"/>
  <c r="Q4570" i="2"/>
  <c r="Q4571" i="2" a="1"/>
  <c r="Q4571" i="2" s="1"/>
  <c r="Q4572" i="2" a="1"/>
  <c r="Q4572" i="2"/>
  <c r="Q4573" i="2" a="1"/>
  <c r="Q4573" i="2"/>
  <c r="Q4574" i="2" a="1"/>
  <c r="Q4574" i="2"/>
  <c r="Q4575" i="2" a="1"/>
  <c r="Q4575" i="2" s="1"/>
  <c r="Q4576" i="2" a="1"/>
  <c r="Q4576" i="2"/>
  <c r="Q4577" i="2" a="1"/>
  <c r="Q4577" i="2" s="1"/>
  <c r="Q4578" i="2" a="1"/>
  <c r="Q4578" i="2"/>
  <c r="Q4579" i="2" a="1"/>
  <c r="Q4579" i="2"/>
  <c r="Q4580" i="2" a="1"/>
  <c r="Q4580" i="2"/>
  <c r="Q4581" i="2" a="1"/>
  <c r="Q4581" i="2" s="1"/>
  <c r="Q4582" i="2" a="1"/>
  <c r="Q4582" i="2"/>
  <c r="Q4583" i="2" a="1"/>
  <c r="Q4583" i="2" s="1"/>
  <c r="Q4584" i="2" a="1"/>
  <c r="Q4584" i="2"/>
  <c r="Q4585" i="2" a="1"/>
  <c r="Q4585" i="2"/>
  <c r="Q4586" i="2" a="1"/>
  <c r="Q4586" i="2"/>
  <c r="Q4587" i="2" a="1"/>
  <c r="Q4587" i="2" s="1"/>
  <c r="Q4588" i="2" a="1"/>
  <c r="Q4588" i="2"/>
  <c r="Q4589" i="2" a="1"/>
  <c r="Q4589" i="2" s="1"/>
  <c r="Q4590" i="2" a="1"/>
  <c r="Q4590" i="2"/>
  <c r="Q4591" i="2" a="1"/>
  <c r="Q4591" i="2"/>
  <c r="Q4592" i="2" a="1"/>
  <c r="Q4592" i="2"/>
  <c r="Q4593" i="2" a="1"/>
  <c r="Q4593" i="2" s="1"/>
  <c r="Q4594" i="2" a="1"/>
  <c r="Q4594" i="2"/>
  <c r="Q4595" i="2" a="1"/>
  <c r="Q4595" i="2" s="1"/>
  <c r="Q4596" i="2" a="1"/>
  <c r="Q4596" i="2"/>
  <c r="Q4597" i="2" a="1"/>
  <c r="Q4597" i="2"/>
  <c r="Q4598" i="2" a="1"/>
  <c r="Q4598" i="2"/>
  <c r="Q4599" i="2" a="1"/>
  <c r="Q4599" i="2" s="1"/>
  <c r="Q4600" i="2" a="1"/>
  <c r="Q4600" i="2"/>
  <c r="Q4601" i="2" a="1"/>
  <c r="Q4601" i="2" s="1"/>
  <c r="Q4602" i="2" a="1"/>
  <c r="Q4602" i="2"/>
  <c r="Q4603" i="2" a="1"/>
  <c r="Q4603" i="2"/>
  <c r="Q4604" i="2" a="1"/>
  <c r="Q4604" i="2"/>
  <c r="Q4605" i="2" a="1"/>
  <c r="Q4605" i="2" s="1"/>
  <c r="Q4606" i="2" a="1"/>
  <c r="Q4606" i="2"/>
  <c r="Q4607" i="2" a="1"/>
  <c r="Q4607" i="2" s="1"/>
  <c r="Q4608" i="2" a="1"/>
  <c r="Q4608" i="2" s="1"/>
  <c r="Q4609" i="2" a="1"/>
  <c r="Q4609" i="2"/>
  <c r="Q4610" i="2" a="1"/>
  <c r="Q4610" i="2"/>
  <c r="Q4611" i="2" a="1"/>
  <c r="Q4611" i="2" s="1"/>
  <c r="Q4612" i="2" a="1"/>
  <c r="Q4612" i="2"/>
  <c r="Q4613" i="2" a="1"/>
  <c r="Q4613" i="2" s="1"/>
  <c r="Q4614" i="2" a="1"/>
  <c r="Q4614" i="2" s="1"/>
  <c r="Q4615" i="2" a="1"/>
  <c r="Q4615" i="2"/>
  <c r="Q4616" i="2" a="1"/>
  <c r="Q4616" i="2"/>
  <c r="Q4617" i="2" a="1"/>
  <c r="Q4617" i="2" s="1"/>
  <c r="Q4618" i="2" a="1"/>
  <c r="Q4618" i="2"/>
  <c r="Q4619" i="2" a="1"/>
  <c r="Q4619" i="2" s="1"/>
  <c r="Q4620" i="2" a="1"/>
  <c r="Q4620" i="2" s="1"/>
  <c r="Q4621" i="2" a="1"/>
  <c r="Q4621" i="2"/>
  <c r="Q4622" i="2" a="1"/>
  <c r="Q4622" i="2"/>
  <c r="Q4623" i="2" a="1"/>
  <c r="Q4623" i="2" s="1"/>
  <c r="Q4624" i="2" a="1"/>
  <c r="Q4624" i="2"/>
  <c r="Q4625" i="2" a="1"/>
  <c r="Q4625" i="2" s="1"/>
  <c r="Q4626" i="2" a="1"/>
  <c r="Q4626" i="2" s="1"/>
  <c r="Q4627" i="2" a="1"/>
  <c r="Q4627" i="2"/>
  <c r="Q4628" i="2" a="1"/>
  <c r="Q4628" i="2"/>
  <c r="Q4629" i="2" a="1"/>
  <c r="Q4629" i="2" s="1"/>
  <c r="Q4630" i="2" a="1"/>
  <c r="Q4630" i="2"/>
  <c r="Q4631" i="2" a="1"/>
  <c r="Q4631" i="2" s="1"/>
  <c r="Q4632" i="2" a="1"/>
  <c r="Q4632" i="2" s="1"/>
  <c r="Q4633" i="2" a="1"/>
  <c r="Q4633" i="2"/>
  <c r="Q4634" i="2" a="1"/>
  <c r="Q4634" i="2"/>
  <c r="Q4635" i="2" a="1"/>
  <c r="Q4635" i="2" s="1"/>
  <c r="Q4636" i="2" a="1"/>
  <c r="Q4636" i="2"/>
  <c r="Q4637" i="2" a="1"/>
  <c r="Q4637" i="2" s="1"/>
  <c r="Q4638" i="2" a="1"/>
  <c r="Q4638" i="2" s="1"/>
  <c r="Q4639" i="2" a="1"/>
  <c r="Q4639" i="2"/>
  <c r="Q4640" i="2" a="1"/>
  <c r="Q4640" i="2"/>
  <c r="Q4641" i="2" a="1"/>
  <c r="Q4641" i="2" s="1"/>
  <c r="Q4642" i="2" a="1"/>
  <c r="Q4642" i="2"/>
  <c r="Q4643" i="2" a="1"/>
  <c r="Q4643" i="2" s="1"/>
  <c r="Q4644" i="2" a="1"/>
  <c r="Q4644" i="2" s="1"/>
  <c r="Q4645" i="2" a="1"/>
  <c r="Q4645" i="2"/>
  <c r="Q4646" i="2" a="1"/>
  <c r="Q4646" i="2"/>
  <c r="Q4647" i="2" a="1"/>
  <c r="Q4647" i="2" s="1"/>
  <c r="Q4648" i="2" a="1"/>
  <c r="Q4648" i="2"/>
  <c r="Q4649" i="2" a="1"/>
  <c r="Q4649" i="2" s="1"/>
  <c r="Q4650" i="2" a="1"/>
  <c r="Q4650" i="2" s="1"/>
  <c r="Q4651" i="2" a="1"/>
  <c r="Q4651" i="2"/>
  <c r="Q4652" i="2" a="1"/>
  <c r="Q4652" i="2"/>
  <c r="Q4653" i="2" a="1"/>
  <c r="Q4653" i="2" s="1"/>
  <c r="Q4654" i="2" a="1"/>
  <c r="Q4654" i="2"/>
  <c r="Q4655" i="2" a="1"/>
  <c r="Q4655" i="2" s="1"/>
  <c r="Q4656" i="2" a="1"/>
  <c r="Q4656" i="2" s="1"/>
  <c r="Q4657" i="2" a="1"/>
  <c r="Q4657" i="2"/>
  <c r="Q4658" i="2" a="1"/>
  <c r="Q4658" i="2"/>
  <c r="Q4659" i="2" a="1"/>
  <c r="Q4659" i="2" s="1"/>
  <c r="Q4660" i="2" a="1"/>
  <c r="Q4660" i="2"/>
  <c r="Q4661" i="2" a="1"/>
  <c r="Q4661" i="2" s="1"/>
  <c r="Q4662" i="2" a="1"/>
  <c r="Q4662" i="2" s="1"/>
  <c r="Q4663" i="2" a="1"/>
  <c r="Q4663" i="2"/>
  <c r="Q4664" i="2" a="1"/>
  <c r="Q4664" i="2"/>
  <c r="Q4665" i="2" a="1"/>
  <c r="Q4665" i="2" s="1"/>
  <c r="Q4666" i="2" a="1"/>
  <c r="Q4666" i="2"/>
  <c r="Q4667" i="2" a="1"/>
  <c r="Q4667" i="2" s="1"/>
  <c r="Q4668" i="2" a="1"/>
  <c r="Q4668" i="2" s="1"/>
  <c r="Q4669" i="2" a="1"/>
  <c r="Q4669" i="2"/>
  <c r="Q4670" i="2" a="1"/>
  <c r="Q4670" i="2"/>
  <c r="Q4671" i="2" a="1"/>
  <c r="Q4671" i="2" s="1"/>
  <c r="Q4672" i="2" a="1"/>
  <c r="Q4672" i="2"/>
  <c r="Q4673" i="2" a="1"/>
  <c r="Q4673" i="2" s="1"/>
  <c r="Q4674" i="2" a="1"/>
  <c r="Q4674" i="2" s="1"/>
  <c r="Q4675" i="2" a="1"/>
  <c r="Q4675" i="2"/>
  <c r="Q4676" i="2" a="1"/>
  <c r="Q4676" i="2"/>
  <c r="Q4677" i="2" a="1"/>
  <c r="Q4677" i="2" s="1"/>
  <c r="Q4678" i="2" a="1"/>
  <c r="Q4678" i="2"/>
  <c r="Q4679" i="2" a="1"/>
  <c r="Q4679" i="2" s="1"/>
  <c r="Q4680" i="2" a="1"/>
  <c r="Q4680" i="2" s="1"/>
  <c r="Q4681" i="2" a="1"/>
  <c r="Q4681" i="2"/>
  <c r="Q4682" i="2" a="1"/>
  <c r="Q4682" i="2"/>
  <c r="Q4683" i="2" a="1"/>
  <c r="Q4683" i="2" s="1"/>
  <c r="Q4684" i="2" a="1"/>
  <c r="Q4684" i="2"/>
  <c r="Q4685" i="2" a="1"/>
  <c r="Q4685" i="2" s="1"/>
  <c r="Q4686" i="2" a="1"/>
  <c r="Q4686" i="2" s="1"/>
  <c r="Q4687" i="2" a="1"/>
  <c r="Q4687" i="2"/>
  <c r="Q4688" i="2" a="1"/>
  <c r="Q4688" i="2"/>
  <c r="Q4689" i="2" a="1"/>
  <c r="Q4689" i="2" s="1"/>
  <c r="Q4690" i="2" a="1"/>
  <c r="Q4690" i="2" s="1"/>
  <c r="Q4691" i="2" a="1"/>
  <c r="Q4691" i="2" s="1"/>
  <c r="Q4692" i="2" a="1"/>
  <c r="Q4692" i="2" s="1"/>
  <c r="Q4693" i="2" a="1"/>
  <c r="Q4693" i="2"/>
  <c r="Q4694" i="2" a="1"/>
  <c r="Q4694" i="2"/>
  <c r="Q4695" i="2" a="1"/>
  <c r="Q4695" i="2" s="1"/>
  <c r="Q4696" i="2" a="1"/>
  <c r="Q4696" i="2" s="1"/>
  <c r="Q4697" i="2" a="1"/>
  <c r="Q4697" i="2" s="1"/>
  <c r="Q4698" i="2" a="1"/>
  <c r="Q4698" i="2" s="1"/>
  <c r="Q4699" i="2" a="1"/>
  <c r="Q4699" i="2"/>
  <c r="Q4700" i="2" a="1"/>
  <c r="Q4700" i="2"/>
  <c r="Q4701" i="2" a="1"/>
  <c r="Q4701" i="2" s="1"/>
  <c r="Q4702" i="2" a="1"/>
  <c r="Q4702" i="2" s="1"/>
  <c r="Q4703" i="2" a="1"/>
  <c r="Q4703" i="2" s="1"/>
  <c r="Q4704" i="2" a="1"/>
  <c r="Q4704" i="2" s="1"/>
  <c r="Q4705" i="2" a="1"/>
  <c r="Q4705" i="2"/>
  <c r="Q4706" i="2" a="1"/>
  <c r="Q4706" i="2"/>
  <c r="Q4707" i="2" a="1"/>
  <c r="Q4707" i="2" s="1"/>
  <c r="Q4708" i="2" a="1"/>
  <c r="Q4708" i="2" s="1"/>
  <c r="Q4709" i="2" a="1"/>
  <c r="Q4709" i="2" s="1"/>
  <c r="Q4710" i="2" a="1"/>
  <c r="Q4710" i="2" s="1"/>
  <c r="Q4711" i="2" a="1"/>
  <c r="Q4711" i="2"/>
  <c r="Q4712" i="2" a="1"/>
  <c r="Q4712" i="2"/>
  <c r="Q4713" i="2" a="1"/>
  <c r="Q4713" i="2" s="1"/>
  <c r="Q4714" i="2" a="1"/>
  <c r="Q4714" i="2" s="1"/>
  <c r="Q4715" i="2" a="1"/>
  <c r="Q4715" i="2" s="1"/>
  <c r="Q4716" i="2" a="1"/>
  <c r="Q4716" i="2" s="1"/>
  <c r="Q4717" i="2" a="1"/>
  <c r="Q4717" i="2"/>
  <c r="Q4718" i="2" a="1"/>
  <c r="Q4718" i="2"/>
  <c r="Q4719" i="2" a="1"/>
  <c r="Q4719" i="2" s="1"/>
  <c r="Q4720" i="2" a="1"/>
  <c r="Q4720" i="2" s="1"/>
  <c r="Q4721" i="2" a="1"/>
  <c r="Q4721" i="2" s="1"/>
  <c r="Q4722" i="2" a="1"/>
  <c r="Q4722" i="2" s="1"/>
  <c r="Q4723" i="2" a="1"/>
  <c r="Q4723" i="2"/>
  <c r="Q4724" i="2" a="1"/>
  <c r="Q4724" i="2"/>
  <c r="Q4725" i="2" a="1"/>
  <c r="Q4725" i="2" s="1"/>
  <c r="Q4726" i="2" a="1"/>
  <c r="Q4726" i="2" s="1"/>
  <c r="Q4727" i="2" a="1"/>
  <c r="Q4727" i="2" s="1"/>
  <c r="Q4728" i="2" a="1"/>
  <c r="Q4728" i="2" s="1"/>
  <c r="Q4729" i="2" a="1"/>
  <c r="Q4729" i="2"/>
  <c r="Q4730" i="2" a="1"/>
  <c r="Q4730" i="2"/>
  <c r="Q4731" i="2" a="1"/>
  <c r="Q4731" i="2" s="1"/>
  <c r="Q4732" i="2" a="1"/>
  <c r="Q4732" i="2" s="1"/>
  <c r="Q4733" i="2" a="1"/>
  <c r="Q4733" i="2" s="1"/>
  <c r="Q4734" i="2" a="1"/>
  <c r="Q4734" i="2" s="1"/>
  <c r="Q4735" i="2" a="1"/>
  <c r="Q4735" i="2"/>
  <c r="Q4736" i="2" a="1"/>
  <c r="Q4736" i="2"/>
  <c r="Q4737" i="2" a="1"/>
  <c r="Q4737" i="2" s="1"/>
  <c r="Q4738" i="2" a="1"/>
  <c r="Q4738" i="2" s="1"/>
  <c r="Q4739" i="2" a="1"/>
  <c r="Q4739" i="2" s="1"/>
  <c r="Q4740" i="2" a="1"/>
  <c r="Q4740" i="2" s="1"/>
  <c r="Q4741" i="2" a="1"/>
  <c r="Q4741" i="2"/>
  <c r="Q4742" i="2" a="1"/>
  <c r="Q4742" i="2"/>
  <c r="Q4743" i="2" a="1"/>
  <c r="Q4743" i="2" s="1"/>
  <c r="Q4744" i="2" a="1"/>
  <c r="Q4744" i="2" s="1"/>
  <c r="Q4745" i="2" a="1"/>
  <c r="Q4745" i="2" s="1"/>
  <c r="Q4746" i="2" a="1"/>
  <c r="Q4746" i="2" s="1"/>
  <c r="Q4747" i="2" a="1"/>
  <c r="Q4747" i="2"/>
  <c r="Q4748" i="2" a="1"/>
  <c r="Q4748" i="2"/>
  <c r="Q4749" i="2" a="1"/>
  <c r="Q4749" i="2" s="1"/>
  <c r="Q4750" i="2" a="1"/>
  <c r="Q4750" i="2" s="1"/>
  <c r="Q4751" i="2" a="1"/>
  <c r="Q4751" i="2" s="1"/>
  <c r="Q4752" i="2" a="1"/>
  <c r="Q4752" i="2" s="1"/>
  <c r="Q4753" i="2" a="1"/>
  <c r="Q4753" i="2"/>
  <c r="Q4754" i="2" a="1"/>
  <c r="Q4754" i="2"/>
  <c r="Q4755" i="2" a="1"/>
  <c r="Q4755" i="2" s="1"/>
  <c r="Q4756" i="2" a="1"/>
  <c r="Q4756" i="2" s="1"/>
  <c r="Q4757" i="2" a="1"/>
  <c r="Q4757" i="2" s="1"/>
  <c r="Q4758" i="2" a="1"/>
  <c r="Q4758" i="2" s="1"/>
  <c r="Q4759" i="2" a="1"/>
  <c r="Q4759" i="2"/>
  <c r="Q4760" i="2" a="1"/>
  <c r="Q4760" i="2"/>
  <c r="Q4761" i="2" a="1"/>
  <c r="Q4761" i="2" s="1"/>
  <c r="Q4762" i="2" a="1"/>
  <c r="Q4762" i="2" s="1"/>
  <c r="Q4763" i="2" a="1"/>
  <c r="Q4763" i="2" s="1"/>
  <c r="Q4764" i="2" a="1"/>
  <c r="Q4764" i="2" s="1"/>
  <c r="Q4765" i="2" a="1"/>
  <c r="Q4765" i="2"/>
  <c r="Q4766" i="2" a="1"/>
  <c r="Q4766" i="2"/>
  <c r="Q4767" i="2" a="1"/>
  <c r="Q4767" i="2" s="1"/>
  <c r="Q4768" i="2" a="1"/>
  <c r="Q4768" i="2" s="1"/>
  <c r="Q4769" i="2" a="1"/>
  <c r="Q4769" i="2" s="1"/>
  <c r="Q4770" i="2" a="1"/>
  <c r="Q4770" i="2" s="1"/>
  <c r="Q4771" i="2" a="1"/>
  <c r="Q4771" i="2"/>
  <c r="Q4772" i="2" a="1"/>
  <c r="Q4772" i="2"/>
  <c r="Q4773" i="2" a="1"/>
  <c r="Q4773" i="2" s="1"/>
  <c r="Q4774" i="2" a="1"/>
  <c r="Q4774" i="2" s="1"/>
  <c r="Q4775" i="2" a="1"/>
  <c r="Q4775" i="2" s="1"/>
  <c r="Q4776" i="2" a="1"/>
  <c r="Q4776" i="2" s="1"/>
  <c r="Q4777" i="2" a="1"/>
  <c r="Q4777" i="2"/>
  <c r="Q4778" i="2" a="1"/>
  <c r="Q4778" i="2"/>
  <c r="Q4779" i="2" a="1"/>
  <c r="Q4779" i="2" s="1"/>
  <c r="Q4780" i="2" a="1"/>
  <c r="Q4780" i="2" s="1"/>
  <c r="Q4781" i="2" a="1"/>
  <c r="Q4781" i="2" s="1"/>
  <c r="Q4782" i="2" a="1"/>
  <c r="Q4782" i="2" s="1"/>
  <c r="Q4783" i="2" a="1"/>
  <c r="Q4783" i="2"/>
  <c r="Q4784" i="2" a="1"/>
  <c r="Q4784" i="2"/>
  <c r="Q4785" i="2" a="1"/>
  <c r="Q4785" i="2" s="1"/>
  <c r="Q4786" i="2" a="1"/>
  <c r="Q4786" i="2" s="1"/>
  <c r="Q4787" i="2" a="1"/>
  <c r="Q4787" i="2" s="1"/>
  <c r="Q4788" i="2" a="1"/>
  <c r="Q4788" i="2" s="1"/>
  <c r="Q4789" i="2" a="1"/>
  <c r="Q4789" i="2"/>
  <c r="Q4790" i="2" a="1"/>
  <c r="Q4790" i="2"/>
  <c r="Q4791" i="2" a="1"/>
  <c r="Q4791" i="2" s="1"/>
  <c r="Q4792" i="2" a="1"/>
  <c r="Q4792" i="2" s="1"/>
  <c r="Q4793" i="2" a="1"/>
  <c r="Q4793" i="2" s="1"/>
  <c r="Q4794" i="2" a="1"/>
  <c r="Q4794" i="2" s="1"/>
  <c r="Q4795" i="2" a="1"/>
  <c r="Q4795" i="2"/>
  <c r="Q4796" i="2" a="1"/>
  <c r="Q4796" i="2"/>
  <c r="Q4797" i="2" a="1"/>
  <c r="Q4797" i="2" s="1"/>
  <c r="Q4798" i="2" a="1"/>
  <c r="Q4798" i="2" s="1"/>
  <c r="Q4799" i="2" a="1"/>
  <c r="Q4799" i="2" s="1"/>
  <c r="Q4800" i="2" a="1"/>
  <c r="Q4800" i="2" s="1"/>
  <c r="Q4801" i="2" a="1"/>
  <c r="Q4801" i="2"/>
  <c r="Q4802" i="2" a="1"/>
  <c r="Q4802" i="2"/>
  <c r="Q4803" i="2" a="1"/>
  <c r="Q4803" i="2" s="1"/>
  <c r="Q4804" i="2" a="1"/>
  <c r="Q4804" i="2" s="1"/>
  <c r="Q4805" i="2" a="1"/>
  <c r="Q4805" i="2" s="1"/>
  <c r="Q4806" i="2" a="1"/>
  <c r="Q4806" i="2" s="1"/>
  <c r="Q4807" i="2" a="1"/>
  <c r="Q4807" i="2"/>
  <c r="Q4808" i="2" a="1"/>
  <c r="Q4808" i="2"/>
  <c r="Q4809" i="2" a="1"/>
  <c r="Q4809" i="2" s="1"/>
  <c r="Q4810" i="2" a="1"/>
  <c r="Q4810" i="2" s="1"/>
  <c r="Q4811" i="2" a="1"/>
  <c r="Q4811" i="2" s="1"/>
  <c r="Q4812" i="2" a="1"/>
  <c r="Q4812" i="2" s="1"/>
  <c r="Q4813" i="2" a="1"/>
  <c r="Q4813" i="2"/>
  <c r="Q4814" i="2" a="1"/>
  <c r="Q4814" i="2"/>
  <c r="Q4815" i="2" a="1"/>
  <c r="Q4815" i="2" s="1"/>
  <c r="Q4816" i="2" a="1"/>
  <c r="Q4816" i="2" s="1"/>
  <c r="Q4817" i="2" a="1"/>
  <c r="Q4817" i="2" s="1"/>
  <c r="Q4818" i="2" a="1"/>
  <c r="Q4818" i="2" s="1"/>
  <c r="Q4819" i="2" a="1"/>
  <c r="Q4819" i="2"/>
  <c r="Q4820" i="2" a="1"/>
  <c r="Q4820" i="2"/>
  <c r="Q4821" i="2" a="1"/>
  <c r="Q4821" i="2" s="1"/>
  <c r="Q4822" i="2" a="1"/>
  <c r="Q4822" i="2" s="1"/>
  <c r="Q4823" i="2" a="1"/>
  <c r="Q4823" i="2" s="1"/>
  <c r="Q4824" i="2" a="1"/>
  <c r="Q4824" i="2" s="1"/>
  <c r="Q4825" i="2" a="1"/>
  <c r="Q4825" i="2"/>
  <c r="Q4826" i="2" a="1"/>
  <c r="Q4826" i="2"/>
  <c r="Q4827" i="2" a="1"/>
  <c r="Q4827" i="2" s="1"/>
  <c r="Q4828" i="2" a="1"/>
  <c r="Q4828" i="2" s="1"/>
  <c r="Q4829" i="2" a="1"/>
  <c r="Q4829" i="2" s="1"/>
  <c r="Q4830" i="2" a="1"/>
  <c r="Q4830" i="2" s="1"/>
  <c r="Q4831" i="2" a="1"/>
  <c r="Q4831" i="2"/>
  <c r="Q4832" i="2" a="1"/>
  <c r="Q4832" i="2"/>
  <c r="Q4833" i="2" a="1"/>
  <c r="Q4833" i="2" s="1"/>
  <c r="Q4834" i="2" a="1"/>
  <c r="Q4834" i="2" s="1"/>
  <c r="Q4835" i="2" a="1"/>
  <c r="Q4835" i="2" s="1"/>
  <c r="Q4836" i="2" a="1"/>
  <c r="Q4836" i="2" s="1"/>
  <c r="Q4837" i="2" a="1"/>
  <c r="Q4837" i="2"/>
  <c r="Q4838" i="2" a="1"/>
  <c r="Q4838" i="2"/>
  <c r="Q4839" i="2" a="1"/>
  <c r="Q4839" i="2" s="1"/>
  <c r="Q4840" i="2" a="1"/>
  <c r="Q4840" i="2" s="1"/>
  <c r="Q4841" i="2" a="1"/>
  <c r="Q4841" i="2" s="1"/>
  <c r="Q4842" i="2" a="1"/>
  <c r="Q4842" i="2" s="1"/>
  <c r="Q4843" i="2" a="1"/>
  <c r="Q4843" i="2"/>
  <c r="Q4844" i="2" a="1"/>
  <c r="Q4844" i="2"/>
  <c r="Q4845" i="2" a="1"/>
  <c r="Q4845" i="2" s="1"/>
  <c r="Q4846" i="2" a="1"/>
  <c r="Q4846" i="2" s="1"/>
  <c r="Q4847" i="2" a="1"/>
  <c r="Q4847" i="2" s="1"/>
  <c r="Q4848" i="2" a="1"/>
  <c r="Q4848" i="2" s="1"/>
  <c r="Q4849" i="2" a="1"/>
  <c r="Q4849" i="2"/>
  <c r="Q4850" i="2" a="1"/>
  <c r="Q4850" i="2"/>
  <c r="Q4851" i="2" a="1"/>
  <c r="Q4851" i="2" s="1"/>
  <c r="Q4852" i="2" a="1"/>
  <c r="Q4852" i="2" s="1"/>
  <c r="Q4853" i="2" a="1"/>
  <c r="Q4853" i="2" s="1"/>
  <c r="Q4854" i="2" a="1"/>
  <c r="Q4854" i="2" s="1"/>
  <c r="Q4855" i="2" a="1"/>
  <c r="Q4855" i="2" s="1"/>
  <c r="Q4856" i="2" a="1"/>
  <c r="Q4856" i="2"/>
  <c r="Q4857" i="2" a="1"/>
  <c r="Q4857" i="2" s="1"/>
  <c r="Q4858" i="2" a="1"/>
  <c r="Q4858" i="2" s="1"/>
  <c r="Q4859" i="2" a="1"/>
  <c r="Q4859" i="2" s="1"/>
  <c r="Q4860" i="2" a="1"/>
  <c r="Q4860" i="2" s="1"/>
  <c r="Q4861" i="2" a="1"/>
  <c r="Q4861" i="2" s="1"/>
  <c r="Q4862" i="2" a="1"/>
  <c r="Q4862" i="2"/>
  <c r="Q4863" i="2" a="1"/>
  <c r="Q4863" i="2" s="1"/>
  <c r="Q4864" i="2" a="1"/>
  <c r="Q4864" i="2" s="1"/>
  <c r="Q4865" i="2" a="1"/>
  <c r="Q4865" i="2" s="1"/>
  <c r="Q4866" i="2" a="1"/>
  <c r="Q4866" i="2" s="1"/>
  <c r="Q4867" i="2" a="1"/>
  <c r="Q4867" i="2" s="1"/>
  <c r="Q4868" i="2" a="1"/>
  <c r="Q4868" i="2"/>
  <c r="Q4869" i="2" a="1"/>
  <c r="Q4869" i="2" s="1"/>
  <c r="Q4870" i="2" a="1"/>
  <c r="Q4870" i="2" s="1"/>
  <c r="Q4871" i="2" a="1"/>
  <c r="Q4871" i="2" s="1"/>
  <c r="Q4872" i="2" a="1"/>
  <c r="Q4872" i="2" s="1"/>
  <c r="Q4873" i="2" a="1"/>
  <c r="Q4873" i="2" s="1"/>
  <c r="Q4874" i="2" a="1"/>
  <c r="Q4874" i="2"/>
  <c r="Q4875" i="2" a="1"/>
  <c r="Q4875" i="2" s="1"/>
  <c r="Q4876" i="2" a="1"/>
  <c r="Q4876" i="2" s="1"/>
  <c r="Q4877" i="2" a="1"/>
  <c r="Q4877" i="2" s="1"/>
  <c r="Q4878" i="2" a="1"/>
  <c r="Q4878" i="2" s="1"/>
  <c r="Q4879" i="2" a="1"/>
  <c r="Q4879" i="2" s="1"/>
  <c r="Q4880" i="2" a="1"/>
  <c r="Q4880" i="2"/>
  <c r="Q4881" i="2" a="1"/>
  <c r="Q4881" i="2" s="1"/>
  <c r="Q4882" i="2" a="1"/>
  <c r="Q4882" i="2" s="1"/>
  <c r="Q4883" i="2" a="1"/>
  <c r="Q4883" i="2" s="1"/>
  <c r="Q4884" i="2" a="1"/>
  <c r="Q4884" i="2" s="1"/>
  <c r="Q4885" i="2" a="1"/>
  <c r="Q4885" i="2" s="1"/>
  <c r="Q4886" i="2" a="1"/>
  <c r="Q4886" i="2"/>
  <c r="Q4887" i="2" a="1"/>
  <c r="Q4887" i="2" s="1"/>
  <c r="Q4888" i="2" a="1"/>
  <c r="Q4888" i="2" s="1"/>
  <c r="Q4889" i="2" a="1"/>
  <c r="Q4889" i="2" s="1"/>
  <c r="Q4890" i="2" a="1"/>
  <c r="Q4890" i="2" s="1"/>
  <c r="Q4891" i="2" a="1"/>
  <c r="Q4891" i="2" s="1"/>
  <c r="Q4892" i="2" a="1"/>
  <c r="Q4892" i="2"/>
  <c r="Q4893" i="2" a="1"/>
  <c r="Q4893" i="2" s="1"/>
  <c r="Q4894" i="2" a="1"/>
  <c r="Q4894" i="2" s="1"/>
  <c r="Q4895" i="2" a="1"/>
  <c r="Q4895" i="2" s="1"/>
  <c r="Q4896" i="2" a="1"/>
  <c r="Q4896" i="2" s="1"/>
  <c r="Q4897" i="2" a="1"/>
  <c r="Q4897" i="2" s="1"/>
  <c r="Q4898" i="2" a="1"/>
  <c r="Q4898" i="2"/>
  <c r="Q4899" i="2" a="1"/>
  <c r="Q4899" i="2" s="1"/>
  <c r="Q4900" i="2" a="1"/>
  <c r="Q4900" i="2" s="1"/>
  <c r="Q4901" i="2" a="1"/>
  <c r="Q4901" i="2" s="1"/>
  <c r="Q4902" i="2" a="1"/>
  <c r="Q4902" i="2" s="1"/>
  <c r="Q4903" i="2" a="1"/>
  <c r="Q4903" i="2" s="1"/>
  <c r="Q4904" i="2" a="1"/>
  <c r="Q4904" i="2"/>
  <c r="Q4905" i="2" a="1"/>
  <c r="Q4905" i="2" s="1"/>
  <c r="Q4906" i="2" a="1"/>
  <c r="Q4906" i="2" s="1"/>
  <c r="Q4907" i="2" a="1"/>
  <c r="Q4907" i="2" s="1"/>
  <c r="Q4908" i="2" a="1"/>
  <c r="Q4908" i="2" s="1"/>
  <c r="Q4909" i="2" a="1"/>
  <c r="Q4909" i="2" s="1"/>
  <c r="Q4910" i="2" a="1"/>
  <c r="Q4910" i="2"/>
  <c r="Q4911" i="2" a="1"/>
  <c r="Q4911" i="2" s="1"/>
  <c r="Q4912" i="2" a="1"/>
  <c r="Q4912" i="2" s="1"/>
  <c r="Q4913" i="2" a="1"/>
  <c r="Q4913" i="2" s="1"/>
  <c r="Q4914" i="2" a="1"/>
  <c r="Q4914" i="2" s="1"/>
  <c r="Q4915" i="2" a="1"/>
  <c r="Q4915" i="2" s="1"/>
  <c r="Q4916" i="2" a="1"/>
  <c r="Q4916" i="2"/>
  <c r="Q4917" i="2" a="1"/>
  <c r="Q4917" i="2" s="1"/>
  <c r="Q4918" i="2" a="1"/>
  <c r="Q4918" i="2" s="1"/>
  <c r="Q4919" i="2" a="1"/>
  <c r="Q4919" i="2" s="1"/>
  <c r="Q4920" i="2" a="1"/>
  <c r="Q4920" i="2" s="1"/>
  <c r="Q4921" i="2" a="1"/>
  <c r="Q4921" i="2" s="1"/>
  <c r="Q4922" i="2" a="1"/>
  <c r="Q4922" i="2"/>
  <c r="Q4923" i="2" a="1"/>
  <c r="Q4923" i="2" s="1"/>
  <c r="Q4924" i="2" a="1"/>
  <c r="Q4924" i="2" s="1"/>
  <c r="Q4925" i="2" a="1"/>
  <c r="Q4925" i="2" s="1"/>
  <c r="Q4926" i="2" a="1"/>
  <c r="Q4926" i="2" s="1"/>
  <c r="Q4927" i="2" a="1"/>
  <c r="Q4927" i="2" s="1"/>
  <c r="Q4928" i="2" a="1"/>
  <c r="Q4928" i="2"/>
  <c r="Q4929" i="2" a="1"/>
  <c r="Q4929" i="2" s="1"/>
  <c r="Q4930" i="2" a="1"/>
  <c r="Q4930" i="2" s="1"/>
  <c r="Q4931" i="2" a="1"/>
  <c r="Q4931" i="2" s="1"/>
  <c r="Q4932" i="2" a="1"/>
  <c r="Q4932" i="2" s="1"/>
  <c r="Q4933" i="2" a="1"/>
  <c r="Q4933" i="2" s="1"/>
  <c r="Q4934" i="2" a="1"/>
  <c r="Q4934" i="2"/>
  <c r="Q4935" i="2" a="1"/>
  <c r="Q4935" i="2" s="1"/>
  <c r="Q4936" i="2" a="1"/>
  <c r="Q4936" i="2" s="1"/>
  <c r="Q4937" i="2" a="1"/>
  <c r="Q4937" i="2" s="1"/>
  <c r="Q4938" i="2" a="1"/>
  <c r="Q4938" i="2" s="1"/>
  <c r="Q4939" i="2" a="1"/>
  <c r="Q4939" i="2" s="1"/>
  <c r="Q4940" i="2" a="1"/>
  <c r="Q4940" i="2"/>
  <c r="Q4941" i="2" a="1"/>
  <c r="Q4941" i="2" s="1"/>
  <c r="Q4942" i="2" a="1"/>
  <c r="Q4942" i="2" s="1"/>
  <c r="Q4943" i="2" a="1"/>
  <c r="Q4943" i="2" s="1"/>
  <c r="Q4944" i="2" a="1"/>
  <c r="Q4944" i="2" s="1"/>
  <c r="Q4945" i="2" a="1"/>
  <c r="Q4945" i="2" s="1"/>
  <c r="Q4946" i="2" a="1"/>
  <c r="Q4946" i="2"/>
  <c r="Q4947" i="2" a="1"/>
  <c r="Q4947" i="2" s="1"/>
  <c r="Q4948" i="2" a="1"/>
  <c r="Q4948" i="2" s="1"/>
  <c r="Q4949" i="2" a="1"/>
  <c r="Q4949" i="2" s="1"/>
  <c r="Q4950" i="2" a="1"/>
  <c r="Q4950" i="2" s="1"/>
  <c r="Q4951" i="2" a="1"/>
  <c r="Q4951" i="2" s="1"/>
  <c r="Q4952" i="2" a="1"/>
  <c r="Q4952" i="2"/>
  <c r="Q4953" i="2" a="1"/>
  <c r="Q4953" i="2" s="1"/>
  <c r="Q4954" i="2" a="1"/>
  <c r="Q4954" i="2" s="1"/>
  <c r="Q4955" i="2" a="1"/>
  <c r="Q4955" i="2" s="1"/>
  <c r="Q4956" i="2" a="1"/>
  <c r="Q4956" i="2" s="1"/>
  <c r="Q4957" i="2" a="1"/>
  <c r="Q4957" i="2" s="1"/>
  <c r="Q4958" i="2" a="1"/>
  <c r="Q4958" i="2"/>
  <c r="Q4959" i="2" a="1"/>
  <c r="Q4959" i="2" s="1"/>
  <c r="Q4960" i="2" a="1"/>
  <c r="Q4960" i="2" s="1"/>
  <c r="Q4961" i="2" a="1"/>
  <c r="Q4961" i="2" s="1"/>
  <c r="Q4962" i="2" a="1"/>
  <c r="Q4962" i="2" s="1"/>
  <c r="Q4963" i="2" a="1"/>
  <c r="Q4963" i="2" s="1"/>
  <c r="Q4964" i="2" a="1"/>
  <c r="Q4964" i="2"/>
  <c r="Q4965" i="2" a="1"/>
  <c r="Q4965" i="2" s="1"/>
  <c r="Q4966" i="2" a="1"/>
  <c r="Q4966" i="2" s="1"/>
  <c r="Q4967" i="2" a="1"/>
  <c r="Q4967" i="2" s="1"/>
  <c r="Q4968" i="2" a="1"/>
  <c r="Q4968" i="2" s="1"/>
  <c r="Q4969" i="2" a="1"/>
  <c r="Q4969" i="2" s="1"/>
  <c r="Q4970" i="2" a="1"/>
  <c r="Q4970" i="2"/>
  <c r="Q4971" i="2" a="1"/>
  <c r="Q4971" i="2" s="1"/>
  <c r="Q4972" i="2" a="1"/>
  <c r="Q4972" i="2" s="1"/>
  <c r="Q4973" i="2" a="1"/>
  <c r="Q4973" i="2" s="1"/>
  <c r="Q4974" i="2" a="1"/>
  <c r="Q4974" i="2" s="1"/>
  <c r="Q4975" i="2" a="1"/>
  <c r="Q4975" i="2" s="1"/>
  <c r="Q4976" i="2" a="1"/>
  <c r="Q4976" i="2"/>
  <c r="Q4977" i="2" a="1"/>
  <c r="Q4977" i="2" s="1"/>
  <c r="Q4978" i="2" a="1"/>
  <c r="Q4978" i="2" s="1"/>
  <c r="Q4979" i="2" a="1"/>
  <c r="Q4979" i="2" s="1"/>
  <c r="Q4980" i="2" a="1"/>
  <c r="Q4980" i="2" s="1"/>
  <c r="Q4981" i="2" a="1"/>
  <c r="Q4981" i="2" s="1"/>
  <c r="Q4982" i="2" a="1"/>
  <c r="Q4982" i="2"/>
  <c r="Q4983" i="2" a="1"/>
  <c r="Q4983" i="2" s="1"/>
  <c r="Q4984" i="2" a="1"/>
  <c r="Q4984" i="2" s="1"/>
  <c r="Q4985" i="2" a="1"/>
  <c r="Q4985" i="2" s="1"/>
  <c r="Q4986" i="2" a="1"/>
  <c r="Q4986" i="2" s="1"/>
  <c r="Q4987" i="2" a="1"/>
  <c r="Q4987" i="2" s="1"/>
  <c r="Q4988" i="2" a="1"/>
  <c r="Q4988" i="2"/>
  <c r="Q4989" i="2" a="1"/>
  <c r="Q4989" i="2" s="1"/>
  <c r="Q4990" i="2" a="1"/>
  <c r="Q4990" i="2" s="1"/>
  <c r="Q4991" i="2" a="1"/>
  <c r="Q4991" i="2" s="1"/>
  <c r="Q4992" i="2" a="1"/>
  <c r="Q4992" i="2" s="1"/>
  <c r="Q4993" i="2" a="1"/>
  <c r="Q4993" i="2" s="1"/>
  <c r="Q4994" i="2" a="1"/>
  <c r="Q4994" i="2"/>
  <c r="Q4995" i="2" a="1"/>
  <c r="Q4995" i="2" s="1"/>
  <c r="Q4996" i="2" a="1"/>
  <c r="Q4996" i="2" s="1"/>
  <c r="Q4997" i="2" a="1"/>
  <c r="Q4997" i="2" s="1"/>
  <c r="Q4998" i="2" a="1"/>
  <c r="Q4998" i="2" s="1"/>
  <c r="Q4999" i="2" a="1"/>
  <c r="Q4999" i="2" s="1"/>
  <c r="Q5000" i="2" a="1"/>
  <c r="Q5000" i="2"/>
  <c r="Q5001" i="2" a="1"/>
  <c r="Q5001" i="2" s="1"/>
  <c r="Q5002" i="2" a="1"/>
  <c r="Q5002" i="2" s="1"/>
  <c r="F1083" i="2" a="1"/>
  <c r="F1083" i="2" s="1"/>
  <c r="K1083" i="2" a="1"/>
  <c r="K1083" i="2" s="1"/>
  <c r="L1083" i="2" a="1"/>
  <c r="L1083" i="2" s="1"/>
  <c r="E32" i="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E17" i="5"/>
  <c r="AF9" i="1"/>
  <c r="C15" i="5"/>
  <c r="C9" i="5"/>
  <c r="E19" i="5"/>
  <c r="E15" i="5"/>
  <c r="C17" i="5"/>
  <c r="B4" i="5"/>
  <c r="C15" i="1"/>
  <c r="C10" i="5"/>
  <c r="E16" i="5"/>
  <c r="C16" i="5"/>
  <c r="AF10" i="1"/>
  <c r="C18" i="5"/>
  <c r="E18"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Z19" i="1"/>
  <c r="Z31" i="1"/>
  <c r="AA36" i="1"/>
  <c r="AA31" i="1"/>
  <c r="AA9" i="1"/>
  <c r="AA21" i="1"/>
  <c r="AA18" i="1"/>
  <c r="Z15" i="1"/>
  <c r="AA11" i="1"/>
  <c r="AA23" i="1"/>
  <c r="AA13" i="1"/>
  <c r="AA25" i="1"/>
  <c r="AA6" i="1"/>
  <c r="AA37" i="1"/>
  <c r="AA15" i="1"/>
  <c r="AA27" i="1"/>
  <c r="Z9" i="1"/>
  <c r="Z21" i="1"/>
  <c r="Z33" i="1"/>
  <c r="AA32" i="1"/>
  <c r="Z10" i="1"/>
  <c r="Z22" i="1"/>
  <c r="AA34" i="1"/>
  <c r="Z11" i="1"/>
  <c r="Z23" i="1"/>
  <c r="Z35" i="1"/>
  <c r="Z12" i="1"/>
  <c r="Z24" i="1"/>
  <c r="Z36" i="1"/>
  <c r="AA29" i="1"/>
  <c r="Z13" i="1"/>
  <c r="Z26" i="1"/>
  <c r="Z14" i="1"/>
  <c r="Z25" i="1"/>
  <c r="AA38" i="1"/>
  <c r="AA26" i="1"/>
  <c r="AA19" i="1"/>
  <c r="D15" i="5"/>
  <c r="D16" i="5"/>
  <c r="D17" i="5"/>
  <c r="D18" i="5"/>
  <c r="AA20" i="1"/>
  <c r="Z34" i="1"/>
  <c r="AB21" i="1" l="1"/>
  <c r="AB9" i="1"/>
  <c r="AB7" i="1"/>
  <c r="AB33" i="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<sst xmlns="http://schemas.openxmlformats.org/spreadsheetml/2006/main" count="5665" uniqueCount="1200">
  <si>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</si>
  <si>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</si>
  <si>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</si>
  <si>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</si>
  <si>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</si>
  <si>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</si>
  <si>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</si>
  <si>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</si>
  <si>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</si>
  <si>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</si>
  <si>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</si>
  <si>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</si>
  <si>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</si>
  <si>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</si>
  <si>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</si>
  <si>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</si>
  <si>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</si>
  <si>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</si>
  <si>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</si>
  <si>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</si>
  <si>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</si>
  <si>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</si>
  <si>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</si>
  <si>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</si>
  <si>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</si>
  <si>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</si>
  <si>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</si>
  <si>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</si>
  <si>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</si>
  <si>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</si>
  <si>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</si>
  <si>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</si>
  <si>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</si>
  <si>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</si>
  <si>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</si>
  <si>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</si>
  <si>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</si>
  <si>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</si>
  <si>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</si>
  <si>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</si>
  <si>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</si>
  <si>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</si>
  <si>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</si>
  <si>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</si>
  <si>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</si>
  <si>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</si>
  <si>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</si>
  <si>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</si>
  <si>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</si>
  <si>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</si>
  <si>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</si>
  <si>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</si>
  <si>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</si>
  <si>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</si>
  <si>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</si>
  <si>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</si>
  <si>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</si>
  <si>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</si>
  <si>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</si>
  <si>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</si>
  <si>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</si>
  <si>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</si>
  <si>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</si>
  <si>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</si>
  <si>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</si>
  <si>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</si>
  <si>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</si>
  <si>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</si>
  <si>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</si>
  <si>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</si>
  <si>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</si>
  <si>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</si>
  <si>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</si>
  <si>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</si>
  <si>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</si>
  <si>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</si>
  <si>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</si>
  <si>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</si>
  <si>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</si>
  <si>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</si>
  <si>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</si>
  <si>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</si>
  <si>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</si>
  <si>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</si>
  <si>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</si>
  <si>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</si>
  <si>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</si>
  <si>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</si>
  <si>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</si>
  <si>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</si>
  <si>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</si>
  <si>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</si>
  <si>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</si>
  <si>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</si>
  <si>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</si>
  <si>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</si>
  <si>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</si>
  <si>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</si>
  <si>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</si>
  <si>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</si>
  <si>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</si>
  <si>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</si>
  <si>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</si>
  <si>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</si>
  <si>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</si>
  <si>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</si>
  <si>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</si>
  <si>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</si>
  <si>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</si>
  <si>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</si>
  <si>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</si>
  <si>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</si>
  <si>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</si>
  <si>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</si>
  <si>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</si>
  <si>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</si>
  <si>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</si>
  <si>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</si>
  <si>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</si>
  <si>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</si>
  <si>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</si>
  <si>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</si>
  <si>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</si>
  <si>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</si>
  <si>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</si>
  <si>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</si>
  <si>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</si>
  <si>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</si>
  <si>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</si>
  <si>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</si>
  <si>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</si>
  <si>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</si>
  <si>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</si>
  <si>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</si>
  <si>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</si>
  <si>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</si>
  <si>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</si>
  <si>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</si>
  <si>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</si>
  <si>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</si>
  <si>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</si>
  <si>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</si>
  <si>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</si>
  <si>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</si>
  <si>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</si>
  <si>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</si>
  <si>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</si>
  <si>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</si>
  <si>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</si>
  <si>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</si>
  <si>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</si>
  <si>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</si>
  <si>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</si>
  <si>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</si>
  <si>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</si>
  <si>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</si>
  <si>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</si>
  <si>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</si>
  <si>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</si>
  <si>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</si>
  <si>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</si>
  <si>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</si>
  <si>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</si>
  <si>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</si>
  <si>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</si>
  <si>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</si>
  <si>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</si>
  <si>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</si>
  <si>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</si>
  <si>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</si>
  <si>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</si>
  <si>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</si>
  <si>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</si>
  <si>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</si>
  <si>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</si>
  <si>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</si>
  <si>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</si>
  <si>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</si>
  <si>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</si>
  <si>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</si>
  <si>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</si>
  <si>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</si>
  <si>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</si>
  <si>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</si>
  <si>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</si>
  <si>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</si>
  <si>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</si>
  <si>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</si>
  <si>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</si>
  <si>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</si>
  <si>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</si>
  <si>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</si>
  <si>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</si>
  <si>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</si>
  <si>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</si>
  <si>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</si>
  <si>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</si>
  <si>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</si>
  <si>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</si>
  <si>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</si>
  <si>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</si>
  <si>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</si>
  <si>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</si>
  <si>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</si>
  <si>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</si>
  <si>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</si>
  <si>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</si>
  <si>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</si>
  <si>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</si>
  <si>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</si>
  <si>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</si>
  <si>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</si>
  <si>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</si>
  <si>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</si>
  <si>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</si>
  <si>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</si>
  <si>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</si>
  <si>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</si>
  <si>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</si>
  <si>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</si>
  <si>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</si>
  <si>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</si>
  <si>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</si>
  <si>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</si>
  <si>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</si>
  <si>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</si>
  <si>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</si>
  <si>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</si>
  <si>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</si>
  <si>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</si>
  <si>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</si>
  <si>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</si>
  <si>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</si>
  <si>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</si>
  <si>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</si>
  <si>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</si>
  <si>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</si>
  <si>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</si>
  <si>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</si>
  <si>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</si>
  <si>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</si>
  <si>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</si>
  <si>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</si>
  <si>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</si>
  <si>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</si>
  <si>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</si>
  <si>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</si>
  <si>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</si>
  <si>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</si>
  <si>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</si>
  <si>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</si>
  <si>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</si>
  <si>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</si>
  <si>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</si>
  <si>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</si>
  <si>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</si>
  <si>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</si>
  <si>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</si>
  <si>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</si>
  <si>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</si>
  <si>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</si>
  <si>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</si>
  <si>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</si>
  <si>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</si>
  <si>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</si>
  <si>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</si>
  <si>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</si>
  <si>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</si>
  <si>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</si>
  <si>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</si>
  <si>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</si>
  <si>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</si>
  <si>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</si>
  <si>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</si>
  <si>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</si>
  <si>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</si>
  <si>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</si>
  <si>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</si>
  <si>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</si>
  <si>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</si>
  <si>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</si>
  <si>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</si>
  <si>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</si>
  <si>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</si>
  <si>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</si>
  <si>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</si>
  <si>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</si>
  <si>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</si>
  <si>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</si>
  <si>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</si>
  <si>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</si>
  <si>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</si>
  <si>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</si>
  <si>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</si>
  <si>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</si>
  <si>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</si>
  <si>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</si>
  <si>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</si>
  <si>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</si>
  <si>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</si>
  <si>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</si>
  <si>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</si>
  <si>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</si>
  <si>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</si>
  <si>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</si>
  <si>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</si>
  <si>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</si>
  <si>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</si>
  <si>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</si>
  <si>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</si>
  <si>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</si>
  <si>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</si>
  <si>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</si>
  <si>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</si>
  <si>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</si>
  <si>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</si>
  <si>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</si>
  <si>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</si>
  <si>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</si>
  <si>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</si>
  <si>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</si>
  <si>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</si>
  <si>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</si>
  <si>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</si>
  <si>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</si>
  <si>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</si>
  <si>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</si>
  <si>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</si>
  <si>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</si>
  <si>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</si>
  <si>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</si>
  <si>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</si>
  <si>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</si>
  <si>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</si>
  <si>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</si>
  <si>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</si>
  <si>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</si>
  <si>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</si>
  <si>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</si>
  <si>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</si>
  <si>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</si>
  <si>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</si>
  <si>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</si>
  <si>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</si>
  <si>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</si>
  <si>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</si>
  <si>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</si>
  <si>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</si>
  <si>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</si>
  <si>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</si>
  <si>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</si>
  <si>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</si>
  <si>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</si>
  <si>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</si>
  <si>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</si>
  <si>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</si>
  <si>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</si>
  <si>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</si>
  <si>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</si>
  <si>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</si>
  <si>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</si>
  <si>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</si>
  <si>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</si>
  <si>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</si>
  <si>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</si>
  <si>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</si>
  <si>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</si>
  <si>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</si>
  <si>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</si>
  <si>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</si>
  <si>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</si>
  <si>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</si>
  <si>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</si>
  <si>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</si>
  <si>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</si>
  <si>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</si>
  <si>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</si>
  <si>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</si>
  <si>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</si>
  <si>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</si>
  <si>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</si>
  <si>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</si>
  <si>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</si>
  <si>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</si>
  <si>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</si>
  <si>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</si>
  <si>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</si>
  <si>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</si>
  <si>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</si>
  <si>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</si>
  <si>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</si>
  <si>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</si>
  <si>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</si>
  <si>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</si>
  <si>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</si>
  <si>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</si>
  <si>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</si>
  <si>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</si>
  <si>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</si>
  <si>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</si>
  <si>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</si>
  <si>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</si>
  <si>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</si>
  <si>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</si>
  <si>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</si>
  <si>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</si>
  <si>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</si>
  <si>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</si>
  <si>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</si>
  <si>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</si>
  <si>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</si>
  <si>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</si>
  <si>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</si>
  <si>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</si>
  <si>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</si>
  <si>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</si>
  <si>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</si>
  <si>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</si>
  <si>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</si>
  <si>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</si>
  <si>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</si>
  <si>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</si>
  <si>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</si>
  <si>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</si>
  <si>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</si>
  <si>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</si>
  <si>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</si>
  <si>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</si>
  <si>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</si>
  <si>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</si>
  <si>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</si>
  <si>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</si>
  <si>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</si>
  <si>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</si>
  <si>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</si>
  <si>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</si>
  <si>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</si>
  <si>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</si>
  <si>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</si>
  <si>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</si>
  <si>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</si>
  <si>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</si>
  <si>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</si>
  <si>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</si>
  <si>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</si>
  <si>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</si>
  <si>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</si>
  <si>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</si>
  <si>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</si>
  <si>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</si>
  <si>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</si>
  <si>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</si>
  <si>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</si>
  <si>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</si>
  <si>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</si>
  <si>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</si>
  <si>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</si>
  <si>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</si>
  <si>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</si>
  <si>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</si>
  <si>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</si>
  <si>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</si>
  <si>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</si>
  <si>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</si>
  <si>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</si>
  <si>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</si>
  <si>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</si>
  <si>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</si>
  <si>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</si>
  <si>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</si>
  <si>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</si>
  <si>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</si>
  <si>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</si>
  <si>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</si>
  <si>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</si>
  <si>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</si>
  <si>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</si>
  <si>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</si>
  <si>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</si>
  <si>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</si>
  <si>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</si>
  <si>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</si>
  <si>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</si>
  <si>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</si>
  <si>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</si>
  <si>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</si>
  <si>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</si>
  <si>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</si>
  <si>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</si>
  <si>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</si>
  <si>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</si>
  <si>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</si>
  <si>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</si>
  <si>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</si>
  <si>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</si>
  <si>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</si>
  <si>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</si>
  <si>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</si>
  <si>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</si>
  <si>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</si>
  <si>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</si>
  <si>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</si>
  <si>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</si>
  <si>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</si>
  <si>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</si>
  <si>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</si>
  <si>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</si>
  <si>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</si>
  <si>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</si>
  <si>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</si>
  <si>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</si>
  <si>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</si>
  <si>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</si>
  <si>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</si>
  <si>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</si>
  <si>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</si>
  <si>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</si>
  <si>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</si>
  <si>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</si>
  <si>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</si>
  <si>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</si>
  <si>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</si>
  <si>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</si>
  <si>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</si>
  <si>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</si>
  <si>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</si>
  <si>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</si>
  <si>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</si>
  <si>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</si>
  <si>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</si>
  <si>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</si>
  <si>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</si>
  <si>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</si>
  <si>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</si>
  <si>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</si>
  <si>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</si>
  <si>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</si>
  <si>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</si>
  <si>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</si>
  <si>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</si>
  <si>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</si>
  <si>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</si>
  <si>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</si>
  <si>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</si>
  <si>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</si>
  <si>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</si>
  <si>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</si>
  <si>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</si>
  <si>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</si>
  <si>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</si>
  <si>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</si>
  <si>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</si>
  <si>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</si>
  <si>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</si>
  <si>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</si>
  <si>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</si>
  <si>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</si>
  <si>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</si>
  <si>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</si>
  <si>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</si>
  <si>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</si>
  <si>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</si>
  <si>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</si>
  <si>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</si>
  <si>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</si>
  <si>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</si>
  <si>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</si>
  <si>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</si>
  <si>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</si>
  <si>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</si>
  <si>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</si>
  <si>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</si>
  <si>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</si>
  <si>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</si>
  <si>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</si>
  <si>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</si>
  <si>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</si>
  <si>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</si>
  <si>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</si>
  <si>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</si>
  <si>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</si>
  <si>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</si>
  <si>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</si>
  <si>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</si>
  <si>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</si>
  <si>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</si>
  <si>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</si>
  <si>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</si>
  <si>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</si>
  <si>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</si>
  <si>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</si>
  <si>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</si>
  <si>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</si>
  <si>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</si>
  <si>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</si>
  <si>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</si>
  <si>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</si>
  <si>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</si>
  <si>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</si>
  <si>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</si>
  <si>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</si>
  <si>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</si>
  <si>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</si>
  <si>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</si>
  <si>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</si>
  <si>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</si>
  <si>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</si>
  <si>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</si>
  <si>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</si>
  <si>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</si>
  <si>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</si>
  <si>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</si>
  <si>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</si>
  <si>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</si>
  <si>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</si>
  <si>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</si>
  <si>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</si>
  <si>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</si>
  <si>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</si>
  <si>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</si>
  <si>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</si>
  <si>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</si>
  <si>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</si>
  <si>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</si>
  <si>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</si>
  <si>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</si>
  <si>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</si>
  <si>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</si>
  <si>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</si>
  <si>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</si>
  <si>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</si>
  <si>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</si>
  <si>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</si>
  <si>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</si>
  <si>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</si>
  <si>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</si>
  <si>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</si>
  <si>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</si>
  <si>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</si>
  <si>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</si>
  <si>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</si>
  <si>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</si>
  <si>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</si>
  <si>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</si>
  <si>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</si>
  <si>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</si>
  <si>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</si>
  <si>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</si>
  <si>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</si>
  <si>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</si>
  <si>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</si>
  <si>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</si>
  <si>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</si>
  <si>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</si>
  <si>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</si>
  <si>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</si>
  <si>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</si>
  <si>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</si>
  <si>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</si>
  <si>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</si>
  <si>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</si>
  <si>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</si>
  <si>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</si>
  <si>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</si>
  <si>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</si>
  <si>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</si>
  <si>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</si>
  <si>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</si>
  <si>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</si>
  <si>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</si>
  <si>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</si>
  <si>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</si>
  <si>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</si>
  <si>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</si>
  <si>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</si>
  <si>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</si>
  <si>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</si>
  <si>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</si>
  <si>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</si>
  <si>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</si>
  <si>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</si>
  <si>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</si>
  <si>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</si>
  <si>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</si>
  <si>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</si>
  <si>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</si>
  <si>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</si>
  <si>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</si>
  <si>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</si>
  <si>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</si>
  <si>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</si>
  <si>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</si>
  <si>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</si>
  <si>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</si>
  <si>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</si>
  <si>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</si>
  <si>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</si>
  <si>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</si>
  <si>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</si>
  <si>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</si>
  <si>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</si>
  <si>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</si>
  <si>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</si>
  <si>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</si>
  <si>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</si>
  <si>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</si>
  <si>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</si>
  <si>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</si>
  <si>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</si>
  <si>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</si>
  <si>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</si>
  <si>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</si>
  <si>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</si>
  <si>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</si>
  <si>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</si>
  <si>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</si>
  <si>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</si>
  <si>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</si>
  <si>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</si>
  <si>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</si>
  <si>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</si>
  <si>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</si>
  <si>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</si>
  <si>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</si>
  <si>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</si>
  <si>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</si>
  <si>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</si>
  <si>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</si>
  <si>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</si>
  <si>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</si>
  <si>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</si>
  <si>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</si>
  <si>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</si>
  <si>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</si>
  <si>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</si>
  <si>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</si>
  <si>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</si>
  <si>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</si>
  <si>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</si>
  <si>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</si>
  <si>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</si>
  <si>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</si>
  <si>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</si>
  <si>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</si>
  <si>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</si>
  <si>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</si>
  <si>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</si>
  <si>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</si>
  <si>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</si>
  <si>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</si>
  <si>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</si>
  <si>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</si>
  <si>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</si>
  <si>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</si>
  <si>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</si>
  <si>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</si>
  <si>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</si>
  <si>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</si>
  <si>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</si>
  <si>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</si>
  <si>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</si>
  <si>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</si>
  <si>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</si>
  <si>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</si>
  <si>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</si>
  <si>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</si>
  <si>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</si>
  <si>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</si>
  <si>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</si>
  <si>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</si>
  <si>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</si>
  <si>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</si>
  <si>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</si>
  <si>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</si>
  <si>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</si>
  <si>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</si>
  <si>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</si>
  <si>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</si>
  <si>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</si>
  <si>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</si>
  <si>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</si>
  <si>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</si>
  <si>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</si>
  <si>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</si>
  <si>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</si>
  <si>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</si>
  <si>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</si>
  <si>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</si>
  <si>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</si>
  <si>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</si>
  <si>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</si>
  <si>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</si>
  <si>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</si>
  <si>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</si>
  <si>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</si>
  <si>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</si>
  <si>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</si>
  <si>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</si>
  <si>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</si>
  <si>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</si>
  <si>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</si>
  <si>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</si>
  <si>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</si>
  <si>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</si>
  <si>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</si>
  <si>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</si>
  <si>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</si>
  <si>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</si>
  <si>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</si>
  <si>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</si>
  <si>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</si>
  <si>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</si>
  <si>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</si>
  <si>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</si>
  <si>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</si>
  <si>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</si>
  <si>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</si>
  <si>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</si>
  <si>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</si>
  <si>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</si>
  <si>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</si>
  <si>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</si>
  <si>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</si>
  <si>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</si>
  <si>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</si>
  <si>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</si>
  <si>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</si>
  <si>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</si>
  <si>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</si>
  <si>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</si>
  <si>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</si>
  <si>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</si>
  <si>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</si>
  <si>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</si>
  <si>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</si>
  <si>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</si>
  <si>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</si>
  <si>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</si>
  <si>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</si>
  <si>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</si>
  <si>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</si>
  <si>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</si>
  <si>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</si>
  <si>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</si>
  <si>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</si>
  <si>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</si>
  <si>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</si>
  <si>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</si>
  <si>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</si>
  <si>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</si>
  <si>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</si>
  <si>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</si>
  <si>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</si>
  <si>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</si>
  <si>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</si>
  <si>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</si>
  <si>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</si>
  <si>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</si>
  <si>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</si>
  <si>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</si>
  <si>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</si>
  <si>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</si>
  <si>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</si>
  <si>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</si>
  <si>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</si>
  <si>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</si>
  <si>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</si>
  <si>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</si>
  <si>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</si>
  <si>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</si>
  <si>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</si>
  <si>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</si>
  <si>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</si>
  <si>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</si>
  <si>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</si>
  <si>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</si>
  <si>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</si>
  <si>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</si>
  <si>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</si>
  <si>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</si>
  <si>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</si>
  <si>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</si>
  <si>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</si>
  <si>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</si>
  <si>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</si>
  <si>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</si>
  <si>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</si>
  <si>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</si>
  <si>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</si>
  <si>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</si>
  <si>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</si>
  <si>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</si>
  <si>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</si>
  <si>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</si>
  <si>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</si>
  <si>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</si>
  <si>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</si>
  <si>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</si>
  <si>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</si>
  <si>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</si>
  <si>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</si>
  <si>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</si>
  <si>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</si>
  <si>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</si>
  <si>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</si>
  <si>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</si>
  <si>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</si>
  <si>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</si>
  <si>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</si>
  <si>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</si>
  <si>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</si>
  <si>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</si>
  <si>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</si>
  <si>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</si>
  <si>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</si>
  <si>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</si>
  <si>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</si>
  <si>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</si>
  <si>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</si>
  <si>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</si>
  <si>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</si>
  <si>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</si>
  <si>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</si>
  <si>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</si>
  <si>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</si>
  <si>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</si>
  <si>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</si>
  <si>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</si>
  <si>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</si>
  <si>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</si>
  <si>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</si>
  <si>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</si>
  <si>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</si>
  <si>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</si>
  <si>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</si>
  <si>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</si>
  <si>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</si>
  <si>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</si>
  <si>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</si>
  <si>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</si>
  <si>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</si>
  <si>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</si>
  <si>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</si>
  <si>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</si>
  <si>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</si>
  <si>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</si>
  <si>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</si>
  <si>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</si>
  <si>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</si>
  <si>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</si>
  <si>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</si>
  <si>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</si>
  <si>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</si>
  <si>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</si>
  <si>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</si>
  <si>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</si>
  <si>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</si>
  <si>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</si>
  <si>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</si>
  <si>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</si>
  <si>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</si>
  <si>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</si>
  <si>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</si>
  <si>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</si>
  <si>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</si>
  <si>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</si>
  <si>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</si>
  <si>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</si>
  <si>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</si>
  <si>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</si>
  <si>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</si>
  <si>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</si>
  <si>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</si>
  <si>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</si>
  <si>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</si>
  <si>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</si>
  <si>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</si>
  <si>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</si>
  <si>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</si>
  <si>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</si>
  <si>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</si>
  <si>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</si>
  <si>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</si>
  <si>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</si>
  <si>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</si>
  <si>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</si>
  <si>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</si>
  <si>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</si>
  <si>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</si>
  <si>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</si>
  <si>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</si>
  <si>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</si>
  <si>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</si>
  <si>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</si>
  <si>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</si>
  <si>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</si>
  <si>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</si>
  <si>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</si>
  <si>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</si>
  <si>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</si>
  <si>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</si>
  <si>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</si>
  <si>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</si>
  <si>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</si>
  <si>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</si>
  <si>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</si>
  <si>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</si>
  <si>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</si>
  <si>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</si>
  <si>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</si>
  <si>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</si>
  <si>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</si>
  <si>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</si>
  <si>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</si>
  <si>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</si>
  <si>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</si>
  <si>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</si>
  <si>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</si>
  <si>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</si>
  <si>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</si>
  <si>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</si>
  <si>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</si>
  <si>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</si>
  <si>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</si>
  <si>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</si>
  <si>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</si>
  <si>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</si>
  <si>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</si>
  <si>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</si>
  <si>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</si>
  <si>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</si>
  <si>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</si>
  <si>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</si>
  <si>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</si>
  <si>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</si>
  <si>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</si>
  <si>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</si>
  <si>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</si>
  <si>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</si>
  <si>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</si>
  <si>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</si>
  <si>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</si>
  <si>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</si>
  <si>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</si>
  <si>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</si>
  <si>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</si>
  <si>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</si>
  <si>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</si>
  <si>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</si>
  <si>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</si>
  <si>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</si>
  <si>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</si>
  <si>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</si>
  <si>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</si>
  <si>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</si>
  <si>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</si>
  <si>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</si>
  <si>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</si>
  <si>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</si>
  <si>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</si>
  <si>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</si>
  <si>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</si>
  <si>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</si>
  <si>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</si>
  <si>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</si>
  <si>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</si>
  <si>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</si>
  <si>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</si>
  <si>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</si>
  <si>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</si>
  <si>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</si>
  <si>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</si>
  <si>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</si>
  <si>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</si>
  <si>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</si>
  <si>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</si>
  <si>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</si>
  <si>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</si>
  <si>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</si>
  <si>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</si>
  <si>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</si>
  <si>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</si>
  <si>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</si>
  <si>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</si>
  <si>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</si>
  <si>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</si>
  <si>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</si>
  <si>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</si>
  <si>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</si>
  <si>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</si>
  <si>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</si>
  <si>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</si>
  <si>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</si>
  <si>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</si>
  <si>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</si>
  <si>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</si>
  <si>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</si>
  <si>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</si>
  <si>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</si>
  <si>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</si>
  <si>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</si>
  <si>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</si>
  <si>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</si>
  <si>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</si>
  <si>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</si>
  <si>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</si>
  <si>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</si>
  <si>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</si>
  <si>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</si>
  <si>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</si>
  <si>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</si>
  <si>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</si>
  <si>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</si>
  <si>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</si>
  <si>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</si>
  <si>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</si>
  <si>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</si>
  <si>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</si>
  <si>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</si>
  <si>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</si>
  <si>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</si>
  <si>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</si>
  <si>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</si>
  <si>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</si>
  <si>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</si>
  <si>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</si>
  <si>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</si>
  <si>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</si>
  <si>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</si>
  <si>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</si>
  <si>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</si>
  <si>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</si>
  <si>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</si>
  <si>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</si>
  <si>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</si>
  <si>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</si>
  <si>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</si>
  <si>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</si>
  <si>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</si>
  <si>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</si>
  <si>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</si>
  <si>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</si>
  <si>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</si>
  <si>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</si>
  <si>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</si>
  <si>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</si>
  <si>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</si>
  <si>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</si>
  <si>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</si>
  <si>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</si>
  <si>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</si>
  <si>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</si>
  <si>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</si>
  <si>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</si>
  <si>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</si>
  <si>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</si>
  <si>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</si>
  <si>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</si>
  <si>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</si>
  <si>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</si>
  <si>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</si>
  <si>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</si>
  <si>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</si>
  <si>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</si>
  <si>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</si>
  <si>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</si>
  <si>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</si>
  <si>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</si>
  <si>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</si>
  <si>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</si>
  <si>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</si>
  <si>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</si>
  <si>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</si>
  <si>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</si>
  <si>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</si>
  <si>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</si>
  <si>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</si>
  <si>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</si>
  <si>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</si>
  <si>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</si>
  <si>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</si>
  <si>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</si>
  <si>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</si>
  <si>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</si>
  <si>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</si>
  <si>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</si>
  <si>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</si>
  <si>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</si>
  <si>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</si>
  <si>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</si>
  <si>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</si>
  <si>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</si>
  <si>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</si>
  <si>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</si>
  <si>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</si>
  <si>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</si>
  <si>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</si>
  <si>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</si>
  <si>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</si>
  <si>
    <t>Jason Nguyen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</si>
</sst>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80">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7" xfId="0" applyBorder="1"/>
    <xf numFmtId="0" fontId="1" fillId="0" borderId="1" xfId="0" applyFont="1" applyBorder="1"/>
    <xf numFmtId="0" fontId="0" fillId="0" borderId="8" xfId="0" applyBorder="1"/>
    <xf numFmtId="0" fontId="0" fillId="0" borderId="0" xfId="0" applyNumberFormat="1"/>
  </cellXfs>
  <cellStyles count="1">
    <cellStyle name="Normal" xfId="0" builtinId="0"/>
  </cellStyles>
  <dxfs count="70">
    <dxf>
      <font>
        <color rgb="FFFF0000"/>
      </font>
      <fill>
        <patternFill patternType="none">
          <bgColor auto="1"/>
        </patternFill>
      </fill>
    </dxf>
    <dxf>
      <font>
        <color theme="9"/>
      </font>
      <fill>
        <patternFill patternType="none">
          <bgColor auto="1"/>
        </patternFill>
      </fill>
    </dxf>
    <dxf>
      <font>
        <color rgb="FFFF0101"/>
      </font>
    </dxf>
    <dxf>
      <font>
        <color theme="9"/>
      </font>
    </dxf>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1" formatCode="0"/>
    </dxf>
    <dxf>
      <numFmt numFmtId="0" formatCode="General"/>
    </dxf>
    <dxf>
      <numFmt numFmtId="0" formatCode="General"/>
    </dxf>
    <dxf>
      <numFmt numFmtId="0" formatCode="General"/>
    </dxf>
    <dxf>
      <border>
        <left style="thin">
          <color indexed="64"/>
        </left>
        <right style="thin">
          <color indexed="64"/>
        </right>
        <top style="thin">
          <color indexed="64"/>
        </top>
        <bottom style="thin">
          <color indexed="64"/>
        </bottom>
      </border>
    </dxf>
    <dxf>
      <alignment horizontal="center"/>
    </dxf>
    <dxf>
      <alignment vertical="top"/>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69"/>
    </tableStyle>
  </tableStyles>
  <colors>
    <mruColors>
      <color rgb="FF76549A"/>
      <color rgb="FFFFFFFF"/>
      <color rgb="FFFF7171"/>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100</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81</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121</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40</c:v>
                </c:pt>
                <c:pt idx="1">
                  <c:v>78</c:v>
                </c:pt>
                <c:pt idx="2">
                  <c:v>80</c:v>
                </c:pt>
                <c:pt idx="3">
                  <c:v>81</c:v>
                </c:pt>
                <c:pt idx="4">
                  <c:v>79</c:v>
                </c:pt>
                <c:pt idx="5">
                  <c:v>85</c:v>
                </c:pt>
                <c:pt idx="6">
                  <c:v>97</c:v>
                </c:pt>
                <c:pt idx="7">
                  <c:v>88</c:v>
                </c:pt>
                <c:pt idx="8">
                  <c:v>39</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3.1161473087818695E-2</c:v>
                </c:pt>
                <c:pt idx="28">
                  <c:v>4.2223786066150598E-2</c:v>
                </c:pt>
                <c:pt idx="29">
                  <c:v>3.6363636363636362E-2</c:v>
                </c:pt>
                <c:pt idx="30">
                  <c:v>3.021978021978022E-2</c:v>
                </c:pt>
                <c:pt idx="31">
                  <c:v>5.0615595075239397E-2</c:v>
                </c:pt>
                <c:pt idx="32">
                  <c:v>5.0847457627118647E-2</c:v>
                </c:pt>
                <c:pt idx="33">
                  <c:v>3.2400589101620032E-2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92</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22</c:v>
                </c:pt>
                <c:pt idx="28">
                  <c:v>30</c:v>
                </c:pt>
                <c:pt idx="29">
                  <c:v>26</c:v>
                </c:pt>
                <c:pt idx="30">
                  <c:v>22</c:v>
                </c:pt>
                <c:pt idx="31">
                  <c:v>37</c:v>
                </c:pt>
                <c:pt idx="32">
                  <c:v>36</c:v>
                </c:pt>
                <c:pt idx="33">
                  <c:v>22</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21" Type="http://schemas.openxmlformats.org/officeDocument/2006/relationships/chart" Target="../charts/chart1.xml"/><Relationship Id="rId34" Type="http://schemas.openxmlformats.org/officeDocument/2006/relationships/image" Target="../media/image26.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33" Type="http://schemas.openxmlformats.org/officeDocument/2006/relationships/image" Target="../media/image25.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36" Type="http://schemas.openxmlformats.org/officeDocument/2006/relationships/image" Target="../media/image28.svg"/><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 Id="rId35" Type="http://schemas.openxmlformats.org/officeDocument/2006/relationships/image" Target="../media/image27.pn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1,081</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38.30%</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414</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7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777225</xdr:colOff>
      <xdr:row>0</xdr:row>
      <xdr:rowOff>99060</xdr:rowOff>
    </xdr:from>
    <xdr:to>
      <xdr:col>8</xdr:col>
      <xdr:colOff>1195373</xdr:colOff>
      <xdr:row>2</xdr:row>
      <xdr:rowOff>129540</xdr:rowOff>
    </xdr:to>
    <xdr:grpSp>
      <xdr:nvGrpSpPr>
        <xdr:cNvPr id="80" name="Refresh Button">
          <a:extLst>
            <a:ext uri="{FF2B5EF4-FFF2-40B4-BE49-F238E27FC236}">
              <a16:creationId xmlns:a16="http://schemas.microsoft.com/office/drawing/2014/main" id="{CC9D89E7-F5EE-CD62-5F14-35F09B06FE6F}"/>
            </a:ext>
          </a:extLst>
        </xdr:cNvPr>
        <xdr:cNvGrpSpPr/>
      </xdr:nvGrpSpPr>
      <xdr:grpSpPr>
        <a:xfrm>
          <a:off x="11955765" y="99060"/>
          <a:ext cx="418148" cy="396240"/>
          <a:chOff x="12478702" y="99060"/>
          <a:chExt cx="418148" cy="39243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78702" y="99060"/>
            <a:ext cx="418148" cy="392430"/>
          </a:xfrm>
          <a:prstGeom prst="roundRect">
            <a:avLst>
              <a:gd name="adj" fmla="val 30582"/>
            </a:avLst>
          </a:prstGeom>
          <a:solidFill>
            <a:srgbClr val="FFFFFF"/>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28675" y="132537"/>
            <a:ext cx="315804" cy="320688"/>
          </a:xfrm>
          <a:prstGeom prst="rect">
            <a:avLst/>
          </a:prstGeom>
        </xdr:spPr>
      </xdr:pic>
    </xdr:grpSp>
    <xdr:clientData/>
  </xdr:twoCellAnchor>
  <xdr:twoCellAnchor>
    <xdr:from>
      <xdr:col>8</xdr:col>
      <xdr:colOff>243859</xdr:colOff>
      <xdr:row>0</xdr:row>
      <xdr:rowOff>99849</xdr:rowOff>
    </xdr:from>
    <xdr:to>
      <xdr:col>8</xdr:col>
      <xdr:colOff>662171</xdr:colOff>
      <xdr:row>2</xdr:row>
      <xdr:rowOff>130329</xdr:rowOff>
    </xdr:to>
    <xdr:grpSp>
      <xdr:nvGrpSpPr>
        <xdr:cNvPr id="58" name="Update Button">
          <a:extLst>
            <a:ext uri="{FF2B5EF4-FFF2-40B4-BE49-F238E27FC236}">
              <a16:creationId xmlns:a16="http://schemas.microsoft.com/office/drawing/2014/main" id="{9E5794D4-953C-1901-529A-DD1C424ED74B}"/>
            </a:ext>
          </a:extLst>
        </xdr:cNvPr>
        <xdr:cNvGrpSpPr/>
      </xdr:nvGrpSpPr>
      <xdr:grpSpPr>
        <a:xfrm>
          <a:off x="11422399" y="99849"/>
          <a:ext cx="418312" cy="396240"/>
          <a:chOff x="11951051" y="99849"/>
          <a:chExt cx="418312" cy="396240"/>
        </a:xfrm>
      </xdr:grpSpPr>
      <xdr:sp macro="[0]!OpenUpdateRecordForm" textlink="">
        <xdr:nvSpPr>
          <xdr:cNvPr id="53" name="UpdateBox">
            <a:extLst>
              <a:ext uri="{FF2B5EF4-FFF2-40B4-BE49-F238E27FC236}">
                <a16:creationId xmlns:a16="http://schemas.microsoft.com/office/drawing/2014/main" id="{69FEA475-4593-4FA0-B3B5-87CACF68AF38}"/>
              </a:ext>
            </a:extLst>
          </xdr:cNvPr>
          <xdr:cNvSpPr/>
        </xdr:nvSpPr>
        <xdr:spPr>
          <a:xfrm>
            <a:off x="11951051" y="99849"/>
            <a:ext cx="4183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50" name="UpdateIcon">
            <a:extLst>
              <a:ext uri="{FF2B5EF4-FFF2-40B4-BE49-F238E27FC236}">
                <a16:creationId xmlns:a16="http://schemas.microsoft.com/office/drawing/2014/main" id="{211188CF-FC4B-7F40-6BFD-8BE6EAD67335}"/>
              </a:ext>
            </a:extLst>
          </xdr:cNvPr>
          <xdr:cNvGrpSpPr/>
        </xdr:nvGrpSpPr>
        <xdr:grpSpPr>
          <a:xfrm>
            <a:off x="12054897" y="203676"/>
            <a:ext cx="200934" cy="185135"/>
            <a:chOff x="16999550" y="713467"/>
            <a:chExt cx="636734" cy="728276"/>
          </a:xfrm>
        </xdr:grpSpPr>
        <xdr:pic macro="[0]!OpenUpdateRecordForm">
          <xdr:nvPicPr>
            <xdr:cNvPr id="46" name="Graphic 45" descr="Pencil with solid fill">
              <a:extLst>
                <a:ext uri="{FF2B5EF4-FFF2-40B4-BE49-F238E27FC236}">
                  <a16:creationId xmlns:a16="http://schemas.microsoft.com/office/drawing/2014/main" id="{B72C167F-200C-1EA0-2A59-22DAF8D907F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6999550" y="713467"/>
              <a:ext cx="636734" cy="645697"/>
            </a:xfrm>
            <a:prstGeom prst="rect">
              <a:avLst/>
            </a:prstGeom>
          </xdr:spPr>
        </xdr:pic>
        <xdr:sp macro="[0]!OpenUpdateRecordForm" textlink="">
          <xdr:nvSpPr>
            <xdr:cNvPr id="48" name="Rectangle 47">
              <a:extLst>
                <a:ext uri="{FF2B5EF4-FFF2-40B4-BE49-F238E27FC236}">
                  <a16:creationId xmlns:a16="http://schemas.microsoft.com/office/drawing/2014/main" id="{10210B3E-E790-A1CC-95BA-D83406EEC093}"/>
                </a:ext>
              </a:extLst>
            </xdr:cNvPr>
            <xdr:cNvSpPr/>
          </xdr:nvSpPr>
          <xdr:spPr>
            <a:xfrm flipV="1">
              <a:off x="17027794" y="1370781"/>
              <a:ext cx="579530" cy="70962"/>
            </a:xfrm>
            <a:prstGeom prst="rect">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7</xdr:col>
      <xdr:colOff>1290609</xdr:colOff>
      <xdr:row>0</xdr:row>
      <xdr:rowOff>100013</xdr:rowOff>
    </xdr:from>
    <xdr:to>
      <xdr:col>8</xdr:col>
      <xdr:colOff>133322</xdr:colOff>
      <xdr:row>2</xdr:row>
      <xdr:rowOff>130493</xdr:rowOff>
    </xdr:to>
    <xdr:grpSp>
      <xdr:nvGrpSpPr>
        <xdr:cNvPr id="76" name="Add Button">
          <a:extLst>
            <a:ext uri="{FF2B5EF4-FFF2-40B4-BE49-F238E27FC236}">
              <a16:creationId xmlns:a16="http://schemas.microsoft.com/office/drawing/2014/main" id="{D0750D66-9CEB-4D19-FA43-558C5C90D4CA}"/>
            </a:ext>
          </a:extLst>
        </xdr:cNvPr>
        <xdr:cNvGrpSpPr/>
      </xdr:nvGrpSpPr>
      <xdr:grpSpPr>
        <a:xfrm>
          <a:off x="10891809" y="100013"/>
          <a:ext cx="420053" cy="396240"/>
          <a:chOff x="15063788" y="1628775"/>
          <a:chExt cx="419100" cy="392430"/>
        </a:xfrm>
      </xdr:grpSpPr>
      <xdr:sp macro="[0]!OpenAddEmployeeForm" textlink="">
        <xdr:nvSpPr>
          <xdr:cNvPr id="74" name="Add Box">
            <a:extLst>
              <a:ext uri="{FF2B5EF4-FFF2-40B4-BE49-F238E27FC236}">
                <a16:creationId xmlns:a16="http://schemas.microsoft.com/office/drawing/2014/main" id="{9535E99E-0B1D-4381-B183-3D0A430B48A1}"/>
              </a:ext>
            </a:extLst>
          </xdr:cNvPr>
          <xdr:cNvSpPr/>
        </xdr:nvSpPr>
        <xdr:spPr>
          <a:xfrm>
            <a:off x="15063788" y="1628775"/>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3" name="AddIcon">
            <a:extLst>
              <a:ext uri="{FF2B5EF4-FFF2-40B4-BE49-F238E27FC236}">
                <a16:creationId xmlns:a16="http://schemas.microsoft.com/office/drawing/2014/main" id="{CB312A68-6207-9F9F-3075-E5B72ED4BA09}"/>
              </a:ext>
            </a:extLst>
          </xdr:cNvPr>
          <xdr:cNvGrpSpPr>
            <a:grpSpLocks noChangeAspect="1"/>
          </xdr:cNvGrpSpPr>
        </xdr:nvGrpSpPr>
        <xdr:grpSpPr>
          <a:xfrm>
            <a:off x="15165299" y="1717165"/>
            <a:ext cx="227883" cy="216981"/>
            <a:chOff x="15616819" y="583529"/>
            <a:chExt cx="820297" cy="789414"/>
          </a:xfrm>
        </xdr:grpSpPr>
        <xdr:pic macro="[0]!OpenAddEmployeeForm">
          <xdr:nvPicPr>
            <xdr:cNvPr id="69" name="Graphic 68" descr="User with solid fill">
              <a:extLst>
                <a:ext uri="{FF2B5EF4-FFF2-40B4-BE49-F238E27FC236}">
                  <a16:creationId xmlns:a16="http://schemas.microsoft.com/office/drawing/2014/main" id="{5333B9BA-A3E6-127D-C60F-9E9993094A5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5798301" y="763412"/>
              <a:ext cx="638815" cy="609531"/>
            </a:xfrm>
            <a:prstGeom prst="rect">
              <a:avLst/>
            </a:prstGeom>
          </xdr:spPr>
        </xdr:pic>
        <xdr:sp macro="[0]!OpenAddEmployeeForm" textlink="">
          <xdr:nvSpPr>
            <xdr:cNvPr id="72" name="Plus Sign 71">
              <a:extLst>
                <a:ext uri="{FF2B5EF4-FFF2-40B4-BE49-F238E27FC236}">
                  <a16:creationId xmlns:a16="http://schemas.microsoft.com/office/drawing/2014/main" id="{9E3620EC-7B3C-6035-816D-DEF556FDA7F0}"/>
                </a:ext>
              </a:extLst>
            </xdr:cNvPr>
            <xdr:cNvSpPr>
              <a:spLocks noChangeAspect="1"/>
            </xdr:cNvSpPr>
          </xdr:nvSpPr>
          <xdr:spPr>
            <a:xfrm>
              <a:off x="15616819" y="583529"/>
              <a:ext cx="400497" cy="402128"/>
            </a:xfrm>
            <a:prstGeom prst="mathPlus">
              <a:avLst/>
            </a:prstGeom>
            <a:solidFill>
              <a:srgbClr val="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grpSp>
    <xdr:clientData/>
  </xdr:twoCellAnchor>
  <xdr:twoCellAnchor>
    <xdr:from>
      <xdr:col>8</xdr:col>
      <xdr:colOff>1303033</xdr:colOff>
      <xdr:row>0</xdr:row>
      <xdr:rowOff>100965</xdr:rowOff>
    </xdr:from>
    <xdr:to>
      <xdr:col>9</xdr:col>
      <xdr:colOff>145745</xdr:colOff>
      <xdr:row>2</xdr:row>
      <xdr:rowOff>131445</xdr:rowOff>
    </xdr:to>
    <xdr:grpSp>
      <xdr:nvGrpSpPr>
        <xdr:cNvPr id="79" name="Delete Button">
          <a:extLst>
            <a:ext uri="{FF2B5EF4-FFF2-40B4-BE49-F238E27FC236}">
              <a16:creationId xmlns:a16="http://schemas.microsoft.com/office/drawing/2014/main" id="{92059C81-76B2-08A4-0BBC-C335FFF4292C}"/>
            </a:ext>
          </a:extLst>
        </xdr:cNvPr>
        <xdr:cNvGrpSpPr/>
      </xdr:nvGrpSpPr>
      <xdr:grpSpPr>
        <a:xfrm>
          <a:off x="12481573" y="100965"/>
          <a:ext cx="420052" cy="396240"/>
          <a:chOff x="15109508" y="2625090"/>
          <a:chExt cx="419100" cy="392430"/>
        </a:xfrm>
      </xdr:grpSpPr>
      <xdr:sp macro="[0]!OpenDeleteRecord" textlink="">
        <xdr:nvSpPr>
          <xdr:cNvPr id="75" name="Delete Box">
            <a:extLst>
              <a:ext uri="{FF2B5EF4-FFF2-40B4-BE49-F238E27FC236}">
                <a16:creationId xmlns:a16="http://schemas.microsoft.com/office/drawing/2014/main" id="{F22F3443-7FE9-40E1-9166-B133AD2BDBA5}"/>
              </a:ext>
            </a:extLst>
          </xdr:cNvPr>
          <xdr:cNvSpPr/>
        </xdr:nvSpPr>
        <xdr:spPr>
          <a:xfrm>
            <a:off x="15109508" y="2625090"/>
            <a:ext cx="419100" cy="39243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OpenDeleteRecord">
        <xdr:nvPicPr>
          <xdr:cNvPr id="78" name="DeleteIcon">
            <a:extLst>
              <a:ext uri="{FF2B5EF4-FFF2-40B4-BE49-F238E27FC236}">
                <a16:creationId xmlns:a16="http://schemas.microsoft.com/office/drawing/2014/main" id="{6DD743B7-9A60-A8FB-2B3A-DDED7957092A}"/>
              </a:ext>
            </a:extLst>
          </xdr:cNvPr>
          <xdr:cNvPicPr>
            <a:picLocks noChangeAspect="1"/>
          </xdr:cNvPicPr>
        </xdr:nvPicPr>
        <xdr:blipFill>
          <a:blip xmlns:r="http://schemas.openxmlformats.org/officeDocument/2006/relationships" r:embed="rId37"/>
          <a:stretch>
            <a:fillRect/>
          </a:stretch>
        </xdr:blipFill>
        <xdr:spPr>
          <a:xfrm>
            <a:off x="15235506" y="2732684"/>
            <a:ext cx="171350" cy="1713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7.903610995367" createdVersion="8" refreshedVersion="8" minRefreshableVersion="3" recordCount="1081" xr:uid="{ACBC2AF9-0413-4041-876E-851EA693E71B}">
  <cacheSource type="worksheet">
    <worksheetSource name="EmployeeData"/>
  </cacheSource>
  <cacheFields count="18">
    <cacheField name="Employee ID" numFmtId="0">
      <sharedItems containsSemiMixedTypes="0" containsString="0" containsNumber="1" containsInteger="1" minValue="1001" maxValue="2081"/>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7T00:00:00" count="384">
        <d v="2024-10-12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sharedItems>
      <fieldGroup par="17"/>
    </cacheField>
    <cacheField name="Exit Reason" numFmtId="0">
      <sharedItems containsBlank="1" count="10">
        <s v="Better Opportunity"/>
        <s v="Personal Reasons"/>
        <s v=""/>
        <m/>
        <s v="Resignation"/>
        <s v="Contract End"/>
        <s v="Termination"/>
        <s v="Retirement"/>
        <s v="Relocation"/>
        <s v="Health Issues"/>
      </sharedItems>
    </cacheField>
    <cacheField name="Status" numFmtId="0">
      <sharedItems count="2">
        <s v="Exited"/>
        <s v="Active"/>
      </sharedItems>
    </cacheField>
    <cacheField name="Tenure (days)" numFmtId="0">
      <sharedItems containsSemiMixedTypes="0" containsString="0" containsNumber="1" containsInteger="1" minValue="92" maxValue="3102"/>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7T00:00:00"/>
        <groupItems count="14">
          <s v="&lt;07/06/2018"/>
          <s v="Jan"/>
          <s v="Feb"/>
          <s v="Mar"/>
          <s v="Apr"/>
          <s v="May"/>
          <s v="Jun"/>
          <s v="Jul"/>
          <s v="Aug"/>
          <s v="Sep"/>
          <s v="Oct"/>
          <s v="Nov"/>
          <s v="Dec"/>
          <s v="&gt;07/06/2026"/>
        </groupItems>
      </fieldGroup>
    </cacheField>
    <cacheField name="Quarters (Exit Date)" numFmtId="0" databaseField="0">
      <fieldGroup base="7">
        <rangePr groupBy="quarters" startDate="2018-06-07T00:00:00" endDate="2026-06-07T00:00:00"/>
        <groupItems count="6">
          <s v="&lt;07/06/2018"/>
          <s v="Qtr1"/>
          <s v="Qtr2"/>
          <s v="Qtr3"/>
          <s v="Qtr4"/>
          <s v="&gt;07/06/2026"/>
        </groupItems>
      </fieldGroup>
    </cacheField>
    <cacheField name="Years (Exit Date)" numFmtId="0" databaseField="0">
      <fieldGroup base="7">
        <rangePr groupBy="years" startDate="2018-06-07T00:00:00" endDate="2026-06-07T00:00:00"/>
        <groupItems count="11">
          <s v="&lt;07/06/2018"/>
          <s v="2018"/>
          <s v="2019"/>
          <s v="2020"/>
          <s v="2021"/>
          <s v="2022"/>
          <s v="2023"/>
          <s v="2024"/>
          <s v="2025"/>
          <s v="2026"/>
          <s v="&gt;07/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n v="1001"/>
    <s v="Paz Cruz Dela Cruz"/>
    <x v="0"/>
    <s v="Female"/>
    <n v="38"/>
    <x v="0"/>
    <x v="0"/>
    <x v="0"/>
    <x v="0"/>
    <x v="0"/>
    <n v="1473"/>
    <x v="0"/>
  </r>
  <r>
    <n v="1002"/>
    <s v="Paz Aguilar Camacho"/>
    <x v="1"/>
    <s v="Female"/>
    <n v="53"/>
    <x v="1"/>
    <x v="1"/>
    <x v="1"/>
    <x v="1"/>
    <x v="0"/>
    <n v="293"/>
    <x v="1"/>
  </r>
  <r>
    <n v="1003"/>
    <s v="Celine Diaz Domingo"/>
    <x v="2"/>
    <s v="Female"/>
    <n v="31"/>
    <x v="0"/>
    <x v="2"/>
    <x v="2"/>
    <x v="2"/>
    <x v="1"/>
    <n v="247"/>
    <x v="1"/>
  </r>
  <r>
    <n v="1004"/>
    <s v="Eduardo Torres Dela Torre"/>
    <x v="1"/>
    <s v="Male"/>
    <n v="43"/>
    <x v="2"/>
    <x v="3"/>
    <x v="2"/>
    <x v="3"/>
    <x v="1"/>
    <n v="1698"/>
    <x v="0"/>
  </r>
  <r>
    <n v="1005"/>
    <s v="Jerome Ocampo Macapagal"/>
    <x v="3"/>
    <s v="Male"/>
    <n v="56"/>
    <x v="1"/>
    <x v="4"/>
    <x v="2"/>
    <x v="2"/>
    <x v="1"/>
    <n v="1906"/>
    <x v="2"/>
  </r>
  <r>
    <n v="1006"/>
    <s v="Lourdes Santiago Panganiban"/>
    <x v="1"/>
    <s v="Female"/>
    <n v="39"/>
    <x v="0"/>
    <x v="5"/>
    <x v="2"/>
    <x v="2"/>
    <x v="1"/>
    <n v="2780"/>
    <x v="3"/>
  </r>
  <r>
    <n v="1007"/>
    <s v="Manuel Quiambao"/>
    <x v="1"/>
    <s v="Male"/>
    <n v="38"/>
    <x v="0"/>
    <x v="6"/>
    <x v="2"/>
    <x v="2"/>
    <x v="1"/>
    <n v="232"/>
    <x v="1"/>
  </r>
  <r>
    <n v="1008"/>
    <s v="Pacita Bautista Guevarra"/>
    <x v="0"/>
    <s v="Female"/>
    <n v="50"/>
    <x v="1"/>
    <x v="7"/>
    <x v="3"/>
    <x v="1"/>
    <x v="0"/>
    <n v="1400"/>
    <x v="4"/>
  </r>
  <r>
    <n v="1009"/>
    <s v="Tess Ang Miranda"/>
    <x v="1"/>
    <s v="Female"/>
    <n v="41"/>
    <x v="2"/>
    <x v="8"/>
    <x v="4"/>
    <x v="4"/>
    <x v="0"/>
    <n v="522"/>
    <x v="5"/>
  </r>
  <r>
    <n v="1010"/>
    <s v="Gloria Chan"/>
    <x v="4"/>
    <s v="Other"/>
    <n v="50"/>
    <x v="1"/>
    <x v="9"/>
    <x v="5"/>
    <x v="1"/>
    <x v="0"/>
    <n v="1100"/>
    <x v="4"/>
  </r>
  <r>
    <n v="1011"/>
    <s v="Crisanto Bautista Cueto"/>
    <x v="4"/>
    <s v="Male"/>
    <n v="44"/>
    <x v="2"/>
    <x v="10"/>
    <x v="2"/>
    <x v="2"/>
    <x v="1"/>
    <n v="2208"/>
    <x v="6"/>
  </r>
  <r>
    <n v="1012"/>
    <s v="Teresa Go Salazar"/>
    <x v="2"/>
    <s v="Female"/>
    <n v="31"/>
    <x v="0"/>
    <x v="11"/>
    <x v="2"/>
    <x v="2"/>
    <x v="1"/>
    <n v="319"/>
    <x v="1"/>
  </r>
  <r>
    <n v="1013"/>
    <s v="Gloria Wong"/>
    <x v="0"/>
    <s v="Other"/>
    <n v="21"/>
    <x v="3"/>
    <x v="12"/>
    <x v="2"/>
    <x v="2"/>
    <x v="1"/>
    <n v="320"/>
    <x v="1"/>
  </r>
  <r>
    <n v="1014"/>
    <s v="Jacqueline Bagtas"/>
    <x v="4"/>
    <s v="Female"/>
    <n v="31"/>
    <x v="0"/>
    <x v="13"/>
    <x v="6"/>
    <x v="5"/>
    <x v="0"/>
    <n v="629"/>
    <x v="5"/>
  </r>
  <r>
    <n v="1015"/>
    <s v="Paz Elegado"/>
    <x v="2"/>
    <s v="Female"/>
    <n v="53"/>
    <x v="1"/>
    <x v="14"/>
    <x v="7"/>
    <x v="1"/>
    <x v="0"/>
    <n v="281"/>
    <x v="1"/>
  </r>
  <r>
    <n v="1016"/>
    <s v="Christian Garcia Sy"/>
    <x v="0"/>
    <s v="Male"/>
    <n v="28"/>
    <x v="3"/>
    <x v="15"/>
    <x v="2"/>
    <x v="2"/>
    <x v="1"/>
    <n v="1620"/>
    <x v="0"/>
  </r>
  <r>
    <n v="1017"/>
    <s v="Bernardo Lopez Delos Reyes"/>
    <x v="1"/>
    <s v="Male"/>
    <n v="25"/>
    <x v="3"/>
    <x v="16"/>
    <x v="2"/>
    <x v="2"/>
    <x v="1"/>
    <n v="925"/>
    <x v="7"/>
  </r>
  <r>
    <n v="1018"/>
    <s v="Miguel Santiago Miranda"/>
    <x v="4"/>
    <s v="Other"/>
    <n v="48"/>
    <x v="2"/>
    <x v="17"/>
    <x v="2"/>
    <x v="2"/>
    <x v="1"/>
    <n v="2239"/>
    <x v="6"/>
  </r>
  <r>
    <n v="1019"/>
    <s v="Pete Santos Lim"/>
    <x v="4"/>
    <s v="Male"/>
    <n v="28"/>
    <x v="3"/>
    <x v="18"/>
    <x v="8"/>
    <x v="0"/>
    <x v="0"/>
    <n v="782"/>
    <x v="7"/>
  </r>
  <r>
    <n v="1020"/>
    <s v="Francis Aguilar Villanueva"/>
    <x v="1"/>
    <s v="Male"/>
    <n v="35"/>
    <x v="0"/>
    <x v="19"/>
    <x v="2"/>
    <x v="2"/>
    <x v="1"/>
    <n v="2830"/>
    <x v="3"/>
  </r>
  <r>
    <n v="1021"/>
    <s v="Teresita Tuazon"/>
    <x v="5"/>
    <s v="Female"/>
    <n v="29"/>
    <x v="3"/>
    <x v="20"/>
    <x v="2"/>
    <x v="2"/>
    <x v="1"/>
    <n v="768"/>
    <x v="7"/>
  </r>
  <r>
    <n v="1022"/>
    <s v="Fe Mendoza Dela Torre"/>
    <x v="1"/>
    <s v="Female"/>
    <n v="48"/>
    <x v="2"/>
    <x v="21"/>
    <x v="2"/>
    <x v="2"/>
    <x v="1"/>
    <n v="1655"/>
    <x v="0"/>
  </r>
  <r>
    <n v="1023"/>
    <s v="Rosa Mercado Navarro"/>
    <x v="1"/>
    <s v="Other"/>
    <n v="27"/>
    <x v="3"/>
    <x v="22"/>
    <x v="9"/>
    <x v="6"/>
    <x v="0"/>
    <n v="1188"/>
    <x v="4"/>
  </r>
  <r>
    <n v="1024"/>
    <s v="Rosalinda Chan Pascual"/>
    <x v="2"/>
    <s v="Female"/>
    <n v="56"/>
    <x v="1"/>
    <x v="23"/>
    <x v="10"/>
    <x v="5"/>
    <x v="0"/>
    <n v="150"/>
    <x v="1"/>
  </r>
  <r>
    <n v="1025"/>
    <s v="Wilfredo Estrada"/>
    <x v="1"/>
    <s v="Male"/>
    <n v="64"/>
    <x v="4"/>
    <x v="24"/>
    <x v="11"/>
    <x v="7"/>
    <x v="0"/>
    <n v="1689"/>
    <x v="0"/>
  </r>
  <r>
    <n v="1026"/>
    <s v="Lourdes Navarro San Pedro"/>
    <x v="5"/>
    <s v="Other"/>
    <n v="52"/>
    <x v="1"/>
    <x v="25"/>
    <x v="12"/>
    <x v="5"/>
    <x v="0"/>
    <n v="981"/>
    <x v="7"/>
  </r>
  <r>
    <n v="1027"/>
    <s v="Ismael Mercado Aquino"/>
    <x v="1"/>
    <s v="Male"/>
    <n v="53"/>
    <x v="1"/>
    <x v="26"/>
    <x v="13"/>
    <x v="0"/>
    <x v="0"/>
    <n v="610"/>
    <x v="5"/>
  </r>
  <r>
    <n v="1028"/>
    <s v="Jamie Navarro Trinidad"/>
    <x v="4"/>
    <s v="Other"/>
    <n v="57"/>
    <x v="1"/>
    <x v="27"/>
    <x v="2"/>
    <x v="2"/>
    <x v="1"/>
    <n v="2098"/>
    <x v="2"/>
  </r>
  <r>
    <n v="1029"/>
    <s v="Faith Ocampo Roque"/>
    <x v="3"/>
    <s v="Female"/>
    <n v="41"/>
    <x v="2"/>
    <x v="28"/>
    <x v="14"/>
    <x v="8"/>
    <x v="0"/>
    <n v="358"/>
    <x v="1"/>
  </r>
  <r>
    <n v="1030"/>
    <s v="Bernardo Manalang"/>
    <x v="1"/>
    <s v="Male"/>
    <n v="57"/>
    <x v="1"/>
    <x v="29"/>
    <x v="15"/>
    <x v="9"/>
    <x v="0"/>
    <n v="963"/>
    <x v="7"/>
  </r>
  <r>
    <n v="1031"/>
    <s v="Bryan Solis"/>
    <x v="2"/>
    <s v="Male"/>
    <n v="31"/>
    <x v="0"/>
    <x v="30"/>
    <x v="2"/>
    <x v="2"/>
    <x v="1"/>
    <n v="1312"/>
    <x v="4"/>
  </r>
  <r>
    <n v="1032"/>
    <s v="Ronaldo Mendoza Ramirez"/>
    <x v="2"/>
    <s v="Male"/>
    <n v="56"/>
    <x v="1"/>
    <x v="31"/>
    <x v="2"/>
    <x v="2"/>
    <x v="1"/>
    <n v="1880"/>
    <x v="2"/>
  </r>
  <r>
    <n v="1033"/>
    <s v="Abigail Bautista Bagtas"/>
    <x v="5"/>
    <s v="Female"/>
    <n v="39"/>
    <x v="0"/>
    <x v="32"/>
    <x v="16"/>
    <x v="0"/>
    <x v="0"/>
    <n v="441"/>
    <x v="5"/>
  </r>
  <r>
    <n v="1034"/>
    <s v="Teodoro Aguilar"/>
    <x v="1"/>
    <s v="Male"/>
    <n v="38"/>
    <x v="0"/>
    <x v="33"/>
    <x v="17"/>
    <x v="8"/>
    <x v="0"/>
    <n v="625"/>
    <x v="5"/>
  </r>
  <r>
    <n v="1035"/>
    <s v="Kevin Sy Narvasa"/>
    <x v="0"/>
    <s v="Male"/>
    <n v="21"/>
    <x v="3"/>
    <x v="34"/>
    <x v="18"/>
    <x v="9"/>
    <x v="0"/>
    <n v="700"/>
    <x v="5"/>
  </r>
  <r>
    <n v="1036"/>
    <s v="Mylene Jacinto"/>
    <x v="1"/>
    <s v="Female"/>
    <n v="23"/>
    <x v="3"/>
    <x v="35"/>
    <x v="19"/>
    <x v="8"/>
    <x v="0"/>
    <n v="601"/>
    <x v="5"/>
  </r>
  <r>
    <n v="1037"/>
    <s v="Hernando Diaz Bondoc"/>
    <x v="4"/>
    <s v="Male"/>
    <n v="30"/>
    <x v="0"/>
    <x v="36"/>
    <x v="2"/>
    <x v="2"/>
    <x v="1"/>
    <n v="2137"/>
    <x v="2"/>
  </r>
  <r>
    <n v="1038"/>
    <s v="Antonio Go Tuazon"/>
    <x v="2"/>
    <s v="Male"/>
    <n v="36"/>
    <x v="0"/>
    <x v="37"/>
    <x v="20"/>
    <x v="0"/>
    <x v="0"/>
    <n v="1526"/>
    <x v="0"/>
  </r>
  <r>
    <n v="1039"/>
    <s v="Fernando Aquino"/>
    <x v="4"/>
    <s v="Other"/>
    <n v="35"/>
    <x v="0"/>
    <x v="38"/>
    <x v="21"/>
    <x v="6"/>
    <x v="0"/>
    <n v="881"/>
    <x v="7"/>
  </r>
  <r>
    <n v="1040"/>
    <s v="Neil Mangubat"/>
    <x v="4"/>
    <s v="Male"/>
    <n v="46"/>
    <x v="2"/>
    <x v="39"/>
    <x v="2"/>
    <x v="2"/>
    <x v="1"/>
    <n v="323"/>
    <x v="1"/>
  </r>
  <r>
    <n v="1041"/>
    <s v="Roberto Sy Ocampo"/>
    <x v="1"/>
    <s v="Other"/>
    <n v="32"/>
    <x v="0"/>
    <x v="40"/>
    <x v="2"/>
    <x v="2"/>
    <x v="1"/>
    <n v="728"/>
    <x v="5"/>
  </r>
  <r>
    <n v="1042"/>
    <s v="Morgan Salazar"/>
    <x v="4"/>
    <s v="Other"/>
    <n v="48"/>
    <x v="2"/>
    <x v="41"/>
    <x v="2"/>
    <x v="2"/>
    <x v="1"/>
    <n v="623"/>
    <x v="5"/>
  </r>
  <r>
    <n v="1043"/>
    <s v="Olive Guevarra"/>
    <x v="1"/>
    <s v="Female"/>
    <n v="48"/>
    <x v="2"/>
    <x v="42"/>
    <x v="2"/>
    <x v="2"/>
    <x v="1"/>
    <n v="3100"/>
    <x v="8"/>
  </r>
  <r>
    <n v="1044"/>
    <s v="Joselito Obispo"/>
    <x v="5"/>
    <s v="Male"/>
    <n v="44"/>
    <x v="2"/>
    <x v="43"/>
    <x v="22"/>
    <x v="8"/>
    <x v="0"/>
    <n v="766"/>
    <x v="7"/>
  </r>
  <r>
    <n v="1045"/>
    <s v="Pete Rivera Flores"/>
    <x v="0"/>
    <s v="Male"/>
    <n v="41"/>
    <x v="2"/>
    <x v="44"/>
    <x v="2"/>
    <x v="2"/>
    <x v="1"/>
    <n v="1458"/>
    <x v="4"/>
  </r>
  <r>
    <n v="1046"/>
    <s v="Alex Sy Sia"/>
    <x v="5"/>
    <s v="Other"/>
    <n v="57"/>
    <x v="1"/>
    <x v="45"/>
    <x v="2"/>
    <x v="2"/>
    <x v="1"/>
    <n v="1874"/>
    <x v="2"/>
  </r>
  <r>
    <n v="1047"/>
    <s v="Marcelo Lopez Cueto"/>
    <x v="2"/>
    <s v="Male"/>
    <n v="41"/>
    <x v="2"/>
    <x v="46"/>
    <x v="2"/>
    <x v="2"/>
    <x v="1"/>
    <n v="1202"/>
    <x v="4"/>
  </r>
  <r>
    <n v="1048"/>
    <s v="Rosalinda Castro Figueroa"/>
    <x v="5"/>
    <s v="Female"/>
    <n v="42"/>
    <x v="2"/>
    <x v="47"/>
    <x v="2"/>
    <x v="2"/>
    <x v="1"/>
    <n v="2724"/>
    <x v="3"/>
  </r>
  <r>
    <n v="1049"/>
    <s v="Gloria Castro Roque"/>
    <x v="1"/>
    <s v="Female"/>
    <n v="51"/>
    <x v="1"/>
    <x v="48"/>
    <x v="2"/>
    <x v="2"/>
    <x v="1"/>
    <n v="603"/>
    <x v="5"/>
  </r>
  <r>
    <n v="1050"/>
    <s v="Ronaldo Go Estrada"/>
    <x v="5"/>
    <s v="Male"/>
    <n v="46"/>
    <x v="2"/>
    <x v="49"/>
    <x v="23"/>
    <x v="0"/>
    <x v="0"/>
    <n v="1498"/>
    <x v="0"/>
  </r>
  <r>
    <n v="1051"/>
    <s v="Sue Uy Perez"/>
    <x v="1"/>
    <s v="Female"/>
    <n v="28"/>
    <x v="3"/>
    <x v="50"/>
    <x v="24"/>
    <x v="8"/>
    <x v="0"/>
    <n v="1041"/>
    <x v="7"/>
  </r>
  <r>
    <n v="1052"/>
    <s v="Rowena Natividad"/>
    <x v="0"/>
    <s v="Other"/>
    <n v="53"/>
    <x v="1"/>
    <x v="51"/>
    <x v="2"/>
    <x v="2"/>
    <x v="1"/>
    <n v="1359"/>
    <x v="4"/>
  </r>
  <r>
    <n v="1053"/>
    <s v="Vicente Mercado Delmendo"/>
    <x v="5"/>
    <s v="Male"/>
    <n v="37"/>
    <x v="0"/>
    <x v="52"/>
    <x v="2"/>
    <x v="2"/>
    <x v="1"/>
    <n v="2094"/>
    <x v="2"/>
  </r>
  <r>
    <n v="1054"/>
    <s v="Rowena Rivera Ramirez"/>
    <x v="4"/>
    <s v="Female"/>
    <n v="39"/>
    <x v="0"/>
    <x v="53"/>
    <x v="25"/>
    <x v="4"/>
    <x v="0"/>
    <n v="744"/>
    <x v="7"/>
  </r>
  <r>
    <n v="1055"/>
    <s v="Gloria Flores Suarez"/>
    <x v="5"/>
    <s v="Other"/>
    <n v="25"/>
    <x v="3"/>
    <x v="54"/>
    <x v="2"/>
    <x v="2"/>
    <x v="1"/>
    <n v="1407"/>
    <x v="4"/>
  </r>
  <r>
    <n v="1056"/>
    <s v="Ivan Sia"/>
    <x v="2"/>
    <s v="Male"/>
    <n v="58"/>
    <x v="1"/>
    <x v="55"/>
    <x v="26"/>
    <x v="6"/>
    <x v="0"/>
    <n v="187"/>
    <x v="1"/>
  </r>
  <r>
    <n v="1057"/>
    <s v="Gloria Quiambao"/>
    <x v="2"/>
    <s v="Other"/>
    <n v="47"/>
    <x v="2"/>
    <x v="56"/>
    <x v="2"/>
    <x v="2"/>
    <x v="1"/>
    <n v="902"/>
    <x v="7"/>
  </r>
  <r>
    <n v="1058"/>
    <s v="Vanessa Go Obispo"/>
    <x v="0"/>
    <s v="Female"/>
    <n v="52"/>
    <x v="1"/>
    <x v="57"/>
    <x v="2"/>
    <x v="2"/>
    <x v="1"/>
    <n v="2988"/>
    <x v="8"/>
  </r>
  <r>
    <n v="1059"/>
    <s v="Lourdes Lozano"/>
    <x v="3"/>
    <s v="Other"/>
    <n v="55"/>
    <x v="1"/>
    <x v="58"/>
    <x v="2"/>
    <x v="2"/>
    <x v="1"/>
    <n v="2996"/>
    <x v="8"/>
  </r>
  <r>
    <n v="1060"/>
    <s v="Elmer Buenaventura"/>
    <x v="1"/>
    <s v="Male"/>
    <n v="64"/>
    <x v="4"/>
    <x v="59"/>
    <x v="27"/>
    <x v="7"/>
    <x v="0"/>
    <n v="1642"/>
    <x v="0"/>
  </r>
  <r>
    <n v="1061"/>
    <s v="Elena Cruz"/>
    <x v="4"/>
    <s v="Other"/>
    <n v="47"/>
    <x v="2"/>
    <x v="60"/>
    <x v="2"/>
    <x v="2"/>
    <x v="1"/>
    <n v="2073"/>
    <x v="2"/>
  </r>
  <r>
    <n v="1062"/>
    <s v="Eduardo Vega"/>
    <x v="1"/>
    <s v="Other"/>
    <n v="35"/>
    <x v="0"/>
    <x v="61"/>
    <x v="28"/>
    <x v="1"/>
    <x v="0"/>
    <n v="110"/>
    <x v="1"/>
  </r>
  <r>
    <n v="1063"/>
    <s v="Violeta Torres Ignacio"/>
    <x v="0"/>
    <s v="Female"/>
    <n v="51"/>
    <x v="1"/>
    <x v="62"/>
    <x v="29"/>
    <x v="0"/>
    <x v="0"/>
    <n v="332"/>
    <x v="1"/>
  </r>
  <r>
    <n v="1064"/>
    <s v="Grace Macapagal"/>
    <x v="5"/>
    <s v="Female"/>
    <n v="40"/>
    <x v="2"/>
    <x v="63"/>
    <x v="2"/>
    <x v="2"/>
    <x v="1"/>
    <n v="2664"/>
    <x v="3"/>
  </r>
  <r>
    <n v="1065"/>
    <s v="Renato Lopez"/>
    <x v="3"/>
    <s v="Male"/>
    <n v="33"/>
    <x v="0"/>
    <x v="64"/>
    <x v="2"/>
    <x v="2"/>
    <x v="1"/>
    <n v="2795"/>
    <x v="3"/>
  </r>
  <r>
    <n v="1066"/>
    <s v="Efren Santiago Fajardo"/>
    <x v="4"/>
    <s v="Other"/>
    <n v="28"/>
    <x v="3"/>
    <x v="65"/>
    <x v="2"/>
    <x v="2"/>
    <x v="1"/>
    <n v="788"/>
    <x v="7"/>
  </r>
  <r>
    <n v="1067"/>
    <s v="Ronaldo Lacson"/>
    <x v="1"/>
    <s v="Male"/>
    <n v="21"/>
    <x v="3"/>
    <x v="66"/>
    <x v="2"/>
    <x v="2"/>
    <x v="1"/>
    <n v="1386"/>
    <x v="4"/>
  </r>
  <r>
    <n v="1068"/>
    <s v="Fernando Solis"/>
    <x v="0"/>
    <s v="Other"/>
    <n v="30"/>
    <x v="0"/>
    <x v="67"/>
    <x v="30"/>
    <x v="5"/>
    <x v="0"/>
    <n v="1158"/>
    <x v="4"/>
  </r>
  <r>
    <n v="1069"/>
    <s v="Danilo Ang"/>
    <x v="0"/>
    <s v="Male"/>
    <n v="48"/>
    <x v="2"/>
    <x v="68"/>
    <x v="31"/>
    <x v="4"/>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71"/>
    <x v="4"/>
  </r>
  <r>
    <n v="1073"/>
    <s v="Samuel Vega Del Rosario"/>
    <x v="4"/>
    <s v="Male"/>
    <n v="51"/>
    <x v="1"/>
    <x v="72"/>
    <x v="2"/>
    <x v="2"/>
    <x v="1"/>
    <n v="839"/>
    <x v="7"/>
  </r>
  <r>
    <n v="1074"/>
    <s v="Leonora Rivera"/>
    <x v="5"/>
    <s v="Female"/>
    <n v="55"/>
    <x v="1"/>
    <x v="73"/>
    <x v="34"/>
    <x v="7"/>
    <x v="0"/>
    <n v="878"/>
    <x v="7"/>
  </r>
  <r>
    <n v="1075"/>
    <s v="Aldrin Soriano Lim"/>
    <x v="4"/>
    <s v="Male"/>
    <n v="54"/>
    <x v="1"/>
    <x v="74"/>
    <x v="35"/>
    <x v="4"/>
    <x v="0"/>
    <n v="192"/>
    <x v="1"/>
  </r>
  <r>
    <n v="1076"/>
    <s v="Pete Chua"/>
    <x v="1"/>
    <s v="Male"/>
    <n v="38"/>
    <x v="0"/>
    <x v="75"/>
    <x v="2"/>
    <x v="2"/>
    <x v="1"/>
    <n v="2920"/>
    <x v="3"/>
  </r>
  <r>
    <n v="1077"/>
    <s v="Maricel Uy Co"/>
    <x v="1"/>
    <s v="Other"/>
    <n v="52"/>
    <x v="1"/>
    <x v="76"/>
    <x v="2"/>
    <x v="2"/>
    <x v="1"/>
    <n v="2686"/>
    <x v="3"/>
  </r>
  <r>
    <n v="1078"/>
    <s v="Jordan Macapagal"/>
    <x v="4"/>
    <s v="Other"/>
    <n v="37"/>
    <x v="0"/>
    <x v="77"/>
    <x v="36"/>
    <x v="6"/>
    <x v="0"/>
    <n v="223"/>
    <x v="1"/>
  </r>
  <r>
    <n v="1079"/>
    <s v="Yvonne Ramirez Quiambao"/>
    <x v="1"/>
    <s v="Female"/>
    <n v="57"/>
    <x v="1"/>
    <x v="78"/>
    <x v="37"/>
    <x v="0"/>
    <x v="0"/>
    <n v="598"/>
    <x v="5"/>
  </r>
  <r>
    <n v="1080"/>
    <s v="Samuel Bautista Yap"/>
    <x v="5"/>
    <s v="Male"/>
    <n v="49"/>
    <x v="2"/>
    <x v="79"/>
    <x v="2"/>
    <x v="2"/>
    <x v="1"/>
    <n v="1889"/>
    <x v="2"/>
  </r>
  <r>
    <n v="1081"/>
    <s v="Eduardo Lopez Soriano"/>
    <x v="0"/>
    <s v="Other"/>
    <n v="34"/>
    <x v="0"/>
    <x v="80"/>
    <x v="38"/>
    <x v="0"/>
    <x v="0"/>
    <n v="428"/>
    <x v="5"/>
  </r>
  <r>
    <n v="1082"/>
    <s v="Alvin Villanueva"/>
    <x v="1"/>
    <s v="Male"/>
    <n v="51"/>
    <x v="1"/>
    <x v="81"/>
    <x v="39"/>
    <x v="1"/>
    <x v="0"/>
    <n v="680"/>
    <x v="5"/>
  </r>
  <r>
    <n v="1083"/>
    <s v="Miguel Ramirez Estrada"/>
    <x v="3"/>
    <s v="Other"/>
    <n v="58"/>
    <x v="1"/>
    <x v="82"/>
    <x v="2"/>
    <x v="2"/>
    <x v="1"/>
    <n v="398"/>
    <x v="5"/>
  </r>
  <r>
    <n v="1084"/>
    <s v="Maricel Go Co"/>
    <x v="5"/>
    <s v="Other"/>
    <n v="30"/>
    <x v="0"/>
    <x v="83"/>
    <x v="40"/>
    <x v="8"/>
    <x v="0"/>
    <n v="1349"/>
    <x v="4"/>
  </r>
  <r>
    <n v="1085"/>
    <s v="Luisa Sy Ramos"/>
    <x v="5"/>
    <s v="Other"/>
    <n v="38"/>
    <x v="0"/>
    <x v="84"/>
    <x v="2"/>
    <x v="2"/>
    <x v="1"/>
    <n v="1057"/>
    <x v="7"/>
  </r>
  <r>
    <n v="1086"/>
    <s v="Ulysses Gonzales Macapagal"/>
    <x v="5"/>
    <s v="Male"/>
    <n v="22"/>
    <x v="3"/>
    <x v="85"/>
    <x v="41"/>
    <x v="5"/>
    <x v="0"/>
    <n v="174"/>
    <x v="1"/>
  </r>
  <r>
    <n v="1087"/>
    <s v="Timothy Zulueta"/>
    <x v="0"/>
    <s v="Male"/>
    <n v="38"/>
    <x v="0"/>
    <x v="86"/>
    <x v="2"/>
    <x v="2"/>
    <x v="1"/>
    <n v="2363"/>
    <x v="6"/>
  </r>
  <r>
    <n v="1088"/>
    <s v="Francis Bondoc"/>
    <x v="3"/>
    <s v="Male"/>
    <n v="47"/>
    <x v="2"/>
    <x v="87"/>
    <x v="42"/>
    <x v="4"/>
    <x v="0"/>
    <n v="304"/>
    <x v="1"/>
  </r>
  <r>
    <n v="1089"/>
    <s v="Rodel Tan Go"/>
    <x v="4"/>
    <s v="Other"/>
    <n v="56"/>
    <x v="1"/>
    <x v="88"/>
    <x v="2"/>
    <x v="2"/>
    <x v="1"/>
    <n v="2956"/>
    <x v="8"/>
  </r>
  <r>
    <n v="1090"/>
    <s v="Carmen Santiago Bondoc"/>
    <x v="2"/>
    <s v="Other"/>
    <n v="21"/>
    <x v="3"/>
    <x v="89"/>
    <x v="2"/>
    <x v="2"/>
    <x v="1"/>
    <n v="413"/>
    <x v="5"/>
  </r>
  <r>
    <n v="1091"/>
    <s v="Victor Reyes Jimenez"/>
    <x v="0"/>
    <s v="Male"/>
    <n v="49"/>
    <x v="2"/>
    <x v="90"/>
    <x v="43"/>
    <x v="5"/>
    <x v="0"/>
    <n v="626"/>
    <x v="5"/>
  </r>
  <r>
    <n v="1092"/>
    <s v="Danilo Tan"/>
    <x v="3"/>
    <s v="Male"/>
    <n v="36"/>
    <x v="0"/>
    <x v="91"/>
    <x v="44"/>
    <x v="9"/>
    <x v="0"/>
    <n v="146"/>
    <x v="1"/>
  </r>
  <r>
    <n v="1093"/>
    <s v="Ian Aguilar Miranda"/>
    <x v="3"/>
    <s v="Male"/>
    <n v="28"/>
    <x v="3"/>
    <x v="92"/>
    <x v="2"/>
    <x v="2"/>
    <x v="1"/>
    <n v="453"/>
    <x v="5"/>
  </r>
  <r>
    <n v="1094"/>
    <s v="Diosdado Ramos Salazar"/>
    <x v="4"/>
    <s v="Male"/>
    <n v="51"/>
    <x v="1"/>
    <x v="93"/>
    <x v="2"/>
    <x v="2"/>
    <x v="1"/>
    <n v="2108"/>
    <x v="2"/>
  </r>
  <r>
    <n v="1095"/>
    <s v="Kath Wong"/>
    <x v="2"/>
    <s v="Female"/>
    <n v="47"/>
    <x v="2"/>
    <x v="94"/>
    <x v="2"/>
    <x v="2"/>
    <x v="1"/>
    <n v="1714"/>
    <x v="0"/>
  </r>
  <r>
    <n v="1096"/>
    <s v="Ivy Chan Domingo"/>
    <x v="4"/>
    <s v="Female"/>
    <n v="58"/>
    <x v="1"/>
    <x v="95"/>
    <x v="2"/>
    <x v="2"/>
    <x v="1"/>
    <n v="731"/>
    <x v="7"/>
  </r>
  <r>
    <n v="1097"/>
    <s v="Elmer Diaz"/>
    <x v="4"/>
    <s v="Male"/>
    <n v="55"/>
    <x v="1"/>
    <x v="96"/>
    <x v="2"/>
    <x v="2"/>
    <x v="1"/>
    <n v="1561"/>
    <x v="0"/>
  </r>
  <r>
    <n v="1098"/>
    <s v="Leonard Salazar"/>
    <x v="1"/>
    <s v="Male"/>
    <n v="47"/>
    <x v="2"/>
    <x v="97"/>
    <x v="45"/>
    <x v="1"/>
    <x v="0"/>
    <n v="2027"/>
    <x v="2"/>
  </r>
  <r>
    <n v="1099"/>
    <s v="Bernardo Bagtas"/>
    <x v="2"/>
    <s v="Male"/>
    <n v="30"/>
    <x v="0"/>
    <x v="98"/>
    <x v="2"/>
    <x v="2"/>
    <x v="1"/>
    <n v="1078"/>
    <x v="7"/>
  </r>
  <r>
    <n v="1100"/>
    <s v="Eva Reyes"/>
    <x v="4"/>
    <s v="Female"/>
    <n v="49"/>
    <x v="2"/>
    <x v="99"/>
    <x v="2"/>
    <x v="2"/>
    <x v="1"/>
    <n v="2698"/>
    <x v="3"/>
  </r>
  <r>
    <n v="1101"/>
    <s v="Teodoro Buenaventura"/>
    <x v="4"/>
    <s v="Male"/>
    <n v="30"/>
    <x v="0"/>
    <x v="100"/>
    <x v="2"/>
    <x v="2"/>
    <x v="1"/>
    <n v="2800"/>
    <x v="3"/>
  </r>
  <r>
    <n v="1102"/>
    <s v="Rachel Macaraeg"/>
    <x v="4"/>
    <s v="Female"/>
    <n v="42"/>
    <x v="2"/>
    <x v="101"/>
    <x v="2"/>
    <x v="2"/>
    <x v="1"/>
    <n v="344"/>
    <x v="1"/>
  </r>
  <r>
    <n v="1103"/>
    <s v="Patricio Valencia"/>
    <x v="2"/>
    <s v="Male"/>
    <n v="55"/>
    <x v="1"/>
    <x v="102"/>
    <x v="2"/>
    <x v="2"/>
    <x v="1"/>
    <n v="2959"/>
    <x v="8"/>
  </r>
  <r>
    <n v="1104"/>
    <s v="Lourdes Soriano Manalo"/>
    <x v="4"/>
    <s v="Female"/>
    <n v="26"/>
    <x v="3"/>
    <x v="103"/>
    <x v="2"/>
    <x v="2"/>
    <x v="1"/>
    <n v="1329"/>
    <x v="4"/>
  </r>
  <r>
    <n v="1105"/>
    <s v="Nena Gonzales Bondoc"/>
    <x v="3"/>
    <s v="Female"/>
    <n v="24"/>
    <x v="3"/>
    <x v="104"/>
    <x v="46"/>
    <x v="0"/>
    <x v="0"/>
    <n v="972"/>
    <x v="7"/>
  </r>
  <r>
    <n v="1106"/>
    <s v="Jessa Go Narvasa"/>
    <x v="1"/>
    <s v="Female"/>
    <n v="45"/>
    <x v="2"/>
    <x v="105"/>
    <x v="2"/>
    <x v="2"/>
    <x v="1"/>
    <n v="568"/>
    <x v="5"/>
  </r>
  <r>
    <n v="1107"/>
    <s v="Oscar Vega Aguilar"/>
    <x v="0"/>
    <s v="Male"/>
    <n v="21"/>
    <x v="3"/>
    <x v="106"/>
    <x v="2"/>
    <x v="2"/>
    <x v="1"/>
    <n v="1201"/>
    <x v="4"/>
  </r>
  <r>
    <n v="1108"/>
    <s v="Sarah Rivera Umali"/>
    <x v="3"/>
    <s v="Female"/>
    <n v="48"/>
    <x v="2"/>
    <x v="107"/>
    <x v="47"/>
    <x v="0"/>
    <x v="0"/>
    <n v="167"/>
    <x v="1"/>
  </r>
  <r>
    <n v="1109"/>
    <s v="Nathan Bautista Ang"/>
    <x v="0"/>
    <s v="Male"/>
    <n v="39"/>
    <x v="0"/>
    <x v="108"/>
    <x v="2"/>
    <x v="2"/>
    <x v="1"/>
    <n v="3017"/>
    <x v="8"/>
  </r>
  <r>
    <n v="1110"/>
    <s v="Efren Tan"/>
    <x v="3"/>
    <s v="Other"/>
    <n v="39"/>
    <x v="0"/>
    <x v="109"/>
    <x v="2"/>
    <x v="2"/>
    <x v="1"/>
    <n v="2164"/>
    <x v="2"/>
  </r>
  <r>
    <n v="1111"/>
    <s v="Christian Santiago Manalo"/>
    <x v="0"/>
    <s v="Male"/>
    <n v="29"/>
    <x v="3"/>
    <x v="110"/>
    <x v="48"/>
    <x v="8"/>
    <x v="0"/>
    <n v="411"/>
    <x v="5"/>
  </r>
  <r>
    <n v="1112"/>
    <s v="Jacqueline Santiago Vega"/>
    <x v="5"/>
    <s v="Female"/>
    <n v="39"/>
    <x v="0"/>
    <x v="111"/>
    <x v="2"/>
    <x v="2"/>
    <x v="1"/>
    <n v="1768"/>
    <x v="0"/>
  </r>
  <r>
    <n v="1113"/>
    <s v="Elena Chua"/>
    <x v="0"/>
    <s v="Other"/>
    <n v="31"/>
    <x v="0"/>
    <x v="112"/>
    <x v="2"/>
    <x v="2"/>
    <x v="1"/>
    <n v="2054"/>
    <x v="2"/>
  </r>
  <r>
    <n v="1114"/>
    <s v="Pacita Figueroa"/>
    <x v="4"/>
    <s v="Female"/>
    <n v="25"/>
    <x v="3"/>
    <x v="113"/>
    <x v="2"/>
    <x v="2"/>
    <x v="1"/>
    <n v="2530"/>
    <x v="6"/>
  </r>
  <r>
    <n v="1115"/>
    <s v="Gloria Domingo Castro"/>
    <x v="3"/>
    <s v="Other"/>
    <n v="56"/>
    <x v="1"/>
    <x v="114"/>
    <x v="49"/>
    <x v="0"/>
    <x v="0"/>
    <n v="898"/>
    <x v="7"/>
  </r>
  <r>
    <n v="1116"/>
    <s v="Elena Bautista"/>
    <x v="0"/>
    <s v="Other"/>
    <n v="44"/>
    <x v="2"/>
    <x v="115"/>
    <x v="2"/>
    <x v="2"/>
    <x v="1"/>
    <n v="2663"/>
    <x v="3"/>
  </r>
  <r>
    <n v="1117"/>
    <s v="Bryan Ramos Corpuz"/>
    <x v="3"/>
    <s v="Male"/>
    <n v="35"/>
    <x v="0"/>
    <x v="116"/>
    <x v="50"/>
    <x v="4"/>
    <x v="0"/>
    <n v="327"/>
    <x v="1"/>
  </r>
  <r>
    <n v="1118"/>
    <s v="Patricia Enriquez"/>
    <x v="1"/>
    <s v="Female"/>
    <n v="52"/>
    <x v="1"/>
    <x v="117"/>
    <x v="51"/>
    <x v="6"/>
    <x v="0"/>
    <n v="645"/>
    <x v="5"/>
  </r>
  <r>
    <n v="1119"/>
    <s v="Efren Viray"/>
    <x v="5"/>
    <s v="Male"/>
    <n v="58"/>
    <x v="1"/>
    <x v="118"/>
    <x v="2"/>
    <x v="2"/>
    <x v="1"/>
    <n v="2474"/>
    <x v="6"/>
  </r>
  <r>
    <n v="1120"/>
    <s v="Rosalinda Santiago Evangelista"/>
    <x v="3"/>
    <s v="Female"/>
    <n v="44"/>
    <x v="2"/>
    <x v="119"/>
    <x v="2"/>
    <x v="2"/>
    <x v="1"/>
    <n v="2217"/>
    <x v="6"/>
  </r>
  <r>
    <n v="1121"/>
    <s v="Miguel Castro"/>
    <x v="0"/>
    <s v="Other"/>
    <n v="43"/>
    <x v="2"/>
    <x v="120"/>
    <x v="2"/>
    <x v="2"/>
    <x v="1"/>
    <n v="2858"/>
    <x v="3"/>
  </r>
  <r>
    <n v="1122"/>
    <s v="Rosa Mendoza"/>
    <x v="2"/>
    <s v="Female"/>
    <n v="34"/>
    <x v="0"/>
    <x v="121"/>
    <x v="2"/>
    <x v="2"/>
    <x v="1"/>
    <n v="478"/>
    <x v="5"/>
  </r>
  <r>
    <n v="1123"/>
    <s v="Queenie Mangubat"/>
    <x v="4"/>
    <s v="Female"/>
    <n v="57"/>
    <x v="1"/>
    <x v="122"/>
    <x v="52"/>
    <x v="8"/>
    <x v="0"/>
    <n v="938"/>
    <x v="7"/>
  </r>
  <r>
    <n v="1124"/>
    <s v="Oscar Go"/>
    <x v="2"/>
    <s v="Male"/>
    <n v="38"/>
    <x v="0"/>
    <x v="123"/>
    <x v="2"/>
    <x v="2"/>
    <x v="1"/>
    <n v="2514"/>
    <x v="6"/>
  </r>
  <r>
    <n v="1125"/>
    <s v="Sam Ramos Soriano"/>
    <x v="1"/>
    <s v="Other"/>
    <n v="29"/>
    <x v="3"/>
    <x v="124"/>
    <x v="53"/>
    <x v="8"/>
    <x v="0"/>
    <n v="1064"/>
    <x v="7"/>
  </r>
  <r>
    <n v="1126"/>
    <s v="Jerome Uy Cueto"/>
    <x v="5"/>
    <s v="Male"/>
    <n v="25"/>
    <x v="3"/>
    <x v="125"/>
    <x v="2"/>
    <x v="2"/>
    <x v="1"/>
    <n v="1156"/>
    <x v="4"/>
  </r>
  <r>
    <n v="1127"/>
    <s v="Carmen Bayani"/>
    <x v="0"/>
    <s v="Other"/>
    <n v="23"/>
    <x v="3"/>
    <x v="126"/>
    <x v="2"/>
    <x v="2"/>
    <x v="1"/>
    <n v="408"/>
    <x v="5"/>
  </r>
  <r>
    <n v="1128"/>
    <s v="Gani Miranda"/>
    <x v="1"/>
    <s v="Male"/>
    <n v="46"/>
    <x v="2"/>
    <x v="127"/>
    <x v="2"/>
    <x v="2"/>
    <x v="1"/>
    <n v="1360"/>
    <x v="4"/>
  </r>
  <r>
    <n v="1129"/>
    <s v="Nena Sy Chua"/>
    <x v="1"/>
    <s v="Female"/>
    <n v="30"/>
    <x v="0"/>
    <x v="128"/>
    <x v="54"/>
    <x v="6"/>
    <x v="0"/>
    <n v="1421"/>
    <x v="4"/>
  </r>
  <r>
    <n v="1130"/>
    <s v="Antonio Go Bondoc"/>
    <x v="1"/>
    <s v="Other"/>
    <n v="56"/>
    <x v="1"/>
    <x v="129"/>
    <x v="2"/>
    <x v="2"/>
    <x v="1"/>
    <n v="2226"/>
    <x v="6"/>
  </r>
  <r>
    <n v="1131"/>
    <s v="Cameron Guevarra"/>
    <x v="4"/>
    <s v="Other"/>
    <n v="41"/>
    <x v="2"/>
    <x v="130"/>
    <x v="55"/>
    <x v="6"/>
    <x v="0"/>
    <n v="612"/>
    <x v="5"/>
  </r>
  <r>
    <n v="1132"/>
    <s v="Rowena Diaz Torres"/>
    <x v="1"/>
    <s v="Other"/>
    <n v="26"/>
    <x v="3"/>
    <x v="131"/>
    <x v="56"/>
    <x v="4"/>
    <x v="0"/>
    <n v="853"/>
    <x v="7"/>
  </r>
  <r>
    <n v="1133"/>
    <s v="Zeus Flores Yap"/>
    <x v="5"/>
    <s v="Male"/>
    <n v="48"/>
    <x v="2"/>
    <x v="132"/>
    <x v="2"/>
    <x v="2"/>
    <x v="1"/>
    <n v="2896"/>
    <x v="3"/>
  </r>
  <r>
    <n v="1134"/>
    <s v="Kevin Gonzales"/>
    <x v="1"/>
    <s v="Male"/>
    <n v="27"/>
    <x v="3"/>
    <x v="133"/>
    <x v="2"/>
    <x v="2"/>
    <x v="1"/>
    <n v="1672"/>
    <x v="0"/>
  </r>
  <r>
    <n v="1135"/>
    <s v="Rowena Bautista"/>
    <x v="0"/>
    <s v="Other"/>
    <n v="56"/>
    <x v="1"/>
    <x v="134"/>
    <x v="2"/>
    <x v="2"/>
    <x v="1"/>
    <n v="560"/>
    <x v="5"/>
  </r>
  <r>
    <n v="1136"/>
    <s v="Efren Fernandez Santos"/>
    <x v="5"/>
    <s v="Other"/>
    <n v="22"/>
    <x v="3"/>
    <x v="135"/>
    <x v="57"/>
    <x v="5"/>
    <x v="0"/>
    <n v="1355"/>
    <x v="4"/>
  </r>
  <r>
    <n v="1137"/>
    <s v="Danilo Rivera Del Rosario"/>
    <x v="0"/>
    <s v="Male"/>
    <n v="30"/>
    <x v="0"/>
    <x v="136"/>
    <x v="2"/>
    <x v="2"/>
    <x v="1"/>
    <n v="513"/>
    <x v="5"/>
  </r>
  <r>
    <n v="1138"/>
    <s v="Sonny Bautista Perez"/>
    <x v="4"/>
    <s v="Male"/>
    <n v="44"/>
    <x v="2"/>
    <x v="137"/>
    <x v="2"/>
    <x v="2"/>
    <x v="1"/>
    <n v="1830"/>
    <x v="2"/>
  </r>
  <r>
    <n v="1139"/>
    <s v="Isabel Aguilar Quiambao"/>
    <x v="1"/>
    <s v="Other"/>
    <n v="24"/>
    <x v="3"/>
    <x v="138"/>
    <x v="58"/>
    <x v="8"/>
    <x v="0"/>
    <n v="203"/>
    <x v="1"/>
  </r>
  <r>
    <n v="1140"/>
    <s v="Christian Bautista Garcia"/>
    <x v="1"/>
    <s v="Male"/>
    <n v="43"/>
    <x v="2"/>
    <x v="139"/>
    <x v="59"/>
    <x v="9"/>
    <x v="0"/>
    <n v="1304"/>
    <x v="4"/>
  </r>
  <r>
    <n v="1141"/>
    <s v="Estrella Ang Dalisay"/>
    <x v="1"/>
    <s v="Female"/>
    <n v="34"/>
    <x v="0"/>
    <x v="140"/>
    <x v="2"/>
    <x v="2"/>
    <x v="1"/>
    <n v="2544"/>
    <x v="6"/>
  </r>
  <r>
    <n v="1142"/>
    <s v="Kath Jacinto"/>
    <x v="5"/>
    <s v="Female"/>
    <n v="45"/>
    <x v="2"/>
    <x v="16"/>
    <x v="2"/>
    <x v="2"/>
    <x v="1"/>
    <n v="925"/>
    <x v="7"/>
  </r>
  <r>
    <n v="1143"/>
    <s v="Aileen Lim Macapagal"/>
    <x v="5"/>
    <s v="Female"/>
    <n v="23"/>
    <x v="3"/>
    <x v="141"/>
    <x v="60"/>
    <x v="4"/>
    <x v="0"/>
    <n v="249"/>
    <x v="1"/>
  </r>
  <r>
    <n v="1144"/>
    <s v="Alvin Hernandez"/>
    <x v="4"/>
    <s v="Male"/>
    <n v="41"/>
    <x v="2"/>
    <x v="142"/>
    <x v="2"/>
    <x v="2"/>
    <x v="1"/>
    <n v="2403"/>
    <x v="6"/>
  </r>
  <r>
    <n v="1145"/>
    <s v="Teresa Soriano Ramos"/>
    <x v="1"/>
    <s v="Other"/>
    <n v="36"/>
    <x v="0"/>
    <x v="143"/>
    <x v="2"/>
    <x v="2"/>
    <x v="1"/>
    <n v="1322"/>
    <x v="4"/>
  </r>
  <r>
    <n v="1146"/>
    <s v="Josephine Vega Elegado"/>
    <x v="5"/>
    <s v="Female"/>
    <n v="31"/>
    <x v="0"/>
    <x v="144"/>
    <x v="2"/>
    <x v="2"/>
    <x v="1"/>
    <n v="2794"/>
    <x v="3"/>
  </r>
  <r>
    <n v="1147"/>
    <s v="Cristina Domingo"/>
    <x v="4"/>
    <s v="Other"/>
    <n v="30"/>
    <x v="0"/>
    <x v="145"/>
    <x v="61"/>
    <x v="0"/>
    <x v="0"/>
    <n v="614"/>
    <x v="5"/>
  </r>
  <r>
    <n v="1148"/>
    <s v="Daisy Guevarra"/>
    <x v="5"/>
    <s v="Female"/>
    <n v="52"/>
    <x v="1"/>
    <x v="146"/>
    <x v="2"/>
    <x v="2"/>
    <x v="1"/>
    <n v="1206"/>
    <x v="4"/>
  </r>
  <r>
    <n v="1149"/>
    <s v="Victor Aguilar Valencia"/>
    <x v="0"/>
    <s v="Male"/>
    <n v="41"/>
    <x v="2"/>
    <x v="147"/>
    <x v="62"/>
    <x v="0"/>
    <x v="0"/>
    <n v="315"/>
    <x v="1"/>
  </r>
  <r>
    <n v="1150"/>
    <s v="Antonio Pascual Torres"/>
    <x v="0"/>
    <s v="Male"/>
    <n v="25"/>
    <x v="3"/>
    <x v="148"/>
    <x v="2"/>
    <x v="2"/>
    <x v="1"/>
    <n v="1835"/>
    <x v="2"/>
  </r>
  <r>
    <n v="1151"/>
    <s v="Arnel Cruz Suarez"/>
    <x v="1"/>
    <s v="Other"/>
    <n v="26"/>
    <x v="3"/>
    <x v="149"/>
    <x v="2"/>
    <x v="2"/>
    <x v="1"/>
    <n v="587"/>
    <x v="5"/>
  </r>
  <r>
    <n v="1152"/>
    <s v="Pilar Domingo"/>
    <x v="4"/>
    <s v="Other"/>
    <n v="33"/>
    <x v="0"/>
    <x v="150"/>
    <x v="2"/>
    <x v="2"/>
    <x v="1"/>
    <n v="1790"/>
    <x v="0"/>
  </r>
  <r>
    <n v="1153"/>
    <s v="Jose Uy Garcia"/>
    <x v="4"/>
    <s v="Other"/>
    <n v="42"/>
    <x v="2"/>
    <x v="151"/>
    <x v="2"/>
    <x v="2"/>
    <x v="1"/>
    <n v="2761"/>
    <x v="3"/>
  </r>
  <r>
    <n v="1154"/>
    <s v="Gerald Diaz Figueroa"/>
    <x v="3"/>
    <s v="Male"/>
    <n v="31"/>
    <x v="0"/>
    <x v="152"/>
    <x v="63"/>
    <x v="6"/>
    <x v="0"/>
    <n v="669"/>
    <x v="5"/>
  </r>
  <r>
    <n v="1155"/>
    <s v="Florinda Fernandez Mangubat"/>
    <x v="1"/>
    <s v="Female"/>
    <n v="45"/>
    <x v="2"/>
    <x v="153"/>
    <x v="64"/>
    <x v="8"/>
    <x v="0"/>
    <n v="1834"/>
    <x v="2"/>
  </r>
  <r>
    <n v="1156"/>
    <s v="Rowena Diaz Yap"/>
    <x v="3"/>
    <s v="Female"/>
    <n v="46"/>
    <x v="2"/>
    <x v="154"/>
    <x v="2"/>
    <x v="2"/>
    <x v="1"/>
    <n v="2578"/>
    <x v="3"/>
  </r>
  <r>
    <n v="1157"/>
    <s v="Samuel Santiago Cueto"/>
    <x v="2"/>
    <s v="Male"/>
    <n v="54"/>
    <x v="1"/>
    <x v="47"/>
    <x v="2"/>
    <x v="2"/>
    <x v="1"/>
    <n v="2724"/>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7"/>
    <x v="4"/>
  </r>
  <r>
    <n v="1161"/>
    <s v="Maricel Pascual Manalo"/>
    <x v="3"/>
    <s v="Other"/>
    <n v="33"/>
    <x v="0"/>
    <x v="158"/>
    <x v="2"/>
    <x v="2"/>
    <x v="1"/>
    <n v="1600"/>
    <x v="0"/>
  </r>
  <r>
    <n v="1162"/>
    <s v="Bong Ramirez"/>
    <x v="5"/>
    <s v="Male"/>
    <n v="47"/>
    <x v="2"/>
    <x v="159"/>
    <x v="2"/>
    <x v="2"/>
    <x v="1"/>
    <n v="2443"/>
    <x v="6"/>
  </r>
  <r>
    <n v="1163"/>
    <s v="Larry Lopez Castro"/>
    <x v="1"/>
    <s v="Male"/>
    <n v="44"/>
    <x v="2"/>
    <x v="160"/>
    <x v="2"/>
    <x v="2"/>
    <x v="1"/>
    <n v="835"/>
    <x v="7"/>
  </r>
  <r>
    <n v="1164"/>
    <s v="Efren Tan Bautista"/>
    <x v="4"/>
    <s v="Other"/>
    <n v="30"/>
    <x v="0"/>
    <x v="161"/>
    <x v="67"/>
    <x v="4"/>
    <x v="0"/>
    <n v="544"/>
    <x v="5"/>
  </r>
  <r>
    <n v="1165"/>
    <s v="Joy Pascual Mercado"/>
    <x v="0"/>
    <s v="Female"/>
    <n v="26"/>
    <x v="3"/>
    <x v="162"/>
    <x v="68"/>
    <x v="5"/>
    <x v="0"/>
    <n v="742"/>
    <x v="7"/>
  </r>
  <r>
    <n v="1166"/>
    <s v="Juan Flores Ramos"/>
    <x v="3"/>
    <s v="Male"/>
    <n v="29"/>
    <x v="3"/>
    <x v="163"/>
    <x v="2"/>
    <x v="2"/>
    <x v="1"/>
    <n v="217"/>
    <x v="1"/>
  </r>
  <r>
    <n v="1167"/>
    <s v="Roberto Go Sy"/>
    <x v="2"/>
    <s v="Male"/>
    <n v="53"/>
    <x v="1"/>
    <x v="164"/>
    <x v="69"/>
    <x v="7"/>
    <x v="0"/>
    <n v="680"/>
    <x v="5"/>
  </r>
  <r>
    <n v="1168"/>
    <s v="Pilar Fernandez Macapagal"/>
    <x v="1"/>
    <s v="Other"/>
    <n v="52"/>
    <x v="1"/>
    <x v="74"/>
    <x v="2"/>
    <x v="2"/>
    <x v="1"/>
    <n v="662"/>
    <x v="5"/>
  </r>
  <r>
    <n v="1169"/>
    <s v="Kristina Enriquez"/>
    <x v="4"/>
    <s v="Female"/>
    <n v="43"/>
    <x v="2"/>
    <x v="165"/>
    <x v="2"/>
    <x v="2"/>
    <x v="1"/>
    <n v="2121"/>
    <x v="2"/>
  </r>
  <r>
    <n v="1170"/>
    <s v="Jimmy Chan Hilario"/>
    <x v="0"/>
    <s v="Male"/>
    <n v="54"/>
    <x v="1"/>
    <x v="166"/>
    <x v="2"/>
    <x v="2"/>
    <x v="1"/>
    <n v="878"/>
    <x v="7"/>
  </r>
  <r>
    <n v="1171"/>
    <s v="Ivan Mendoza Aquino"/>
    <x v="1"/>
    <s v="Male"/>
    <n v="44"/>
    <x v="2"/>
    <x v="167"/>
    <x v="2"/>
    <x v="2"/>
    <x v="1"/>
    <n v="2068"/>
    <x v="2"/>
  </r>
  <r>
    <n v="1172"/>
    <s v="Jose Chan Guevarra"/>
    <x v="5"/>
    <s v="Other"/>
    <n v="42"/>
    <x v="2"/>
    <x v="168"/>
    <x v="70"/>
    <x v="4"/>
    <x v="0"/>
    <n v="1476"/>
    <x v="0"/>
  </r>
  <r>
    <n v="1173"/>
    <s v="Miguel Soriano Garcia"/>
    <x v="0"/>
    <s v="Other"/>
    <n v="25"/>
    <x v="3"/>
    <x v="169"/>
    <x v="71"/>
    <x v="0"/>
    <x v="0"/>
    <n v="502"/>
    <x v="5"/>
  </r>
  <r>
    <n v="1174"/>
    <s v="Danilo Santiago Wong"/>
    <x v="0"/>
    <s v="Other"/>
    <n v="51"/>
    <x v="1"/>
    <x v="170"/>
    <x v="72"/>
    <x v="7"/>
    <x v="0"/>
    <n v="481"/>
    <x v="5"/>
  </r>
  <r>
    <n v="1175"/>
    <s v="Ian Ignacio"/>
    <x v="4"/>
    <s v="Male"/>
    <n v="49"/>
    <x v="2"/>
    <x v="171"/>
    <x v="73"/>
    <x v="9"/>
    <x v="0"/>
    <n v="472"/>
    <x v="5"/>
  </r>
  <r>
    <n v="1176"/>
    <s v="Jose Mendoza Guerrero"/>
    <x v="0"/>
    <s v="Other"/>
    <n v="48"/>
    <x v="2"/>
    <x v="172"/>
    <x v="2"/>
    <x v="2"/>
    <x v="1"/>
    <n v="2783"/>
    <x v="3"/>
  </r>
  <r>
    <n v="1177"/>
    <s v="Samuel Pascual"/>
    <x v="1"/>
    <s v="Male"/>
    <n v="40"/>
    <x v="2"/>
    <x v="173"/>
    <x v="2"/>
    <x v="2"/>
    <x v="1"/>
    <n v="1280"/>
    <x v="4"/>
  </r>
  <r>
    <n v="1178"/>
    <s v="Celine Zulueta"/>
    <x v="4"/>
    <s v="Female"/>
    <n v="43"/>
    <x v="2"/>
    <x v="174"/>
    <x v="2"/>
    <x v="2"/>
    <x v="1"/>
    <n v="588"/>
    <x v="5"/>
  </r>
  <r>
    <n v="1179"/>
    <s v="Herminia Uy Bautista"/>
    <x v="3"/>
    <s v="Female"/>
    <n v="46"/>
    <x v="2"/>
    <x v="175"/>
    <x v="2"/>
    <x v="2"/>
    <x v="1"/>
    <n v="1618"/>
    <x v="0"/>
  </r>
  <r>
    <n v="1180"/>
    <s v="Tess Ocampo"/>
    <x v="1"/>
    <s v="Female"/>
    <n v="44"/>
    <x v="2"/>
    <x v="176"/>
    <x v="2"/>
    <x v="2"/>
    <x v="1"/>
    <n v="1623"/>
    <x v="0"/>
  </r>
  <r>
    <n v="1181"/>
    <s v="Maricel Tan Ramirez"/>
    <x v="5"/>
    <s v="Other"/>
    <n v="44"/>
    <x v="2"/>
    <x v="177"/>
    <x v="2"/>
    <x v="2"/>
    <x v="1"/>
    <n v="1288"/>
    <x v="4"/>
  </r>
  <r>
    <n v="1182"/>
    <s v="Jessa Torres Delmendo"/>
    <x v="4"/>
    <s v="Female"/>
    <n v="28"/>
    <x v="3"/>
    <x v="178"/>
    <x v="2"/>
    <x v="2"/>
    <x v="1"/>
    <n v="3000"/>
    <x v="8"/>
  </r>
  <r>
    <n v="1183"/>
    <s v="Diana Hernandez"/>
    <x v="4"/>
    <s v="Female"/>
    <n v="49"/>
    <x v="2"/>
    <x v="179"/>
    <x v="2"/>
    <x v="2"/>
    <x v="1"/>
    <n v="2228"/>
    <x v="6"/>
  </r>
  <r>
    <n v="1184"/>
    <s v="Hope Ocampo Enriquez"/>
    <x v="0"/>
    <s v="Female"/>
    <n v="25"/>
    <x v="3"/>
    <x v="180"/>
    <x v="74"/>
    <x v="5"/>
    <x v="0"/>
    <n v="1001"/>
    <x v="7"/>
  </r>
  <r>
    <n v="1185"/>
    <s v="Jacqueline Torres Evangelista"/>
    <x v="0"/>
    <s v="Female"/>
    <n v="40"/>
    <x v="2"/>
    <x v="181"/>
    <x v="2"/>
    <x v="2"/>
    <x v="1"/>
    <n v="2461"/>
    <x v="6"/>
  </r>
  <r>
    <n v="1186"/>
    <s v="Carmen Garcia Hilario"/>
    <x v="3"/>
    <s v="Other"/>
    <n v="36"/>
    <x v="0"/>
    <x v="182"/>
    <x v="75"/>
    <x v="9"/>
    <x v="0"/>
    <n v="657"/>
    <x v="5"/>
  </r>
  <r>
    <n v="1187"/>
    <s v="Paolo Navarro Macapagal"/>
    <x v="1"/>
    <s v="Male"/>
    <n v="51"/>
    <x v="1"/>
    <x v="183"/>
    <x v="2"/>
    <x v="2"/>
    <x v="1"/>
    <n v="953"/>
    <x v="7"/>
  </r>
  <r>
    <n v="1188"/>
    <s v="Ismael Bautista Flores"/>
    <x v="5"/>
    <s v="Male"/>
    <n v="54"/>
    <x v="1"/>
    <x v="184"/>
    <x v="76"/>
    <x v="8"/>
    <x v="0"/>
    <n v="1219"/>
    <x v="4"/>
  </r>
  <r>
    <n v="1189"/>
    <s v="Larry Co"/>
    <x v="2"/>
    <s v="Male"/>
    <n v="40"/>
    <x v="2"/>
    <x v="24"/>
    <x v="77"/>
    <x v="6"/>
    <x v="0"/>
    <n v="1013"/>
    <x v="7"/>
  </r>
  <r>
    <n v="1190"/>
    <s v="Danilo Bagtas"/>
    <x v="4"/>
    <s v="Male"/>
    <n v="56"/>
    <x v="1"/>
    <x v="185"/>
    <x v="78"/>
    <x v="8"/>
    <x v="0"/>
    <n v="710"/>
    <x v="5"/>
  </r>
  <r>
    <n v="1191"/>
    <s v="Bong Buenaventura"/>
    <x v="0"/>
    <s v="Male"/>
    <n v="31"/>
    <x v="0"/>
    <x v="126"/>
    <x v="2"/>
    <x v="2"/>
    <x v="1"/>
    <n v="408"/>
    <x v="5"/>
  </r>
  <r>
    <n v="1192"/>
    <s v="Maricel Camacho"/>
    <x v="0"/>
    <s v="Other"/>
    <n v="22"/>
    <x v="3"/>
    <x v="186"/>
    <x v="79"/>
    <x v="8"/>
    <x v="0"/>
    <n v="1174"/>
    <x v="4"/>
  </r>
  <r>
    <n v="1193"/>
    <s v="Manuel Tan Umali"/>
    <x v="1"/>
    <s v="Other"/>
    <n v="55"/>
    <x v="1"/>
    <x v="187"/>
    <x v="2"/>
    <x v="2"/>
    <x v="1"/>
    <n v="1920"/>
    <x v="2"/>
  </r>
  <r>
    <n v="1194"/>
    <s v="Hazel Fernandez Suarez"/>
    <x v="4"/>
    <s v="Female"/>
    <n v="24"/>
    <x v="3"/>
    <x v="188"/>
    <x v="2"/>
    <x v="2"/>
    <x v="1"/>
    <n v="2459"/>
    <x v="6"/>
  </r>
  <r>
    <n v="1195"/>
    <s v="Taylor Torres Macaraeg"/>
    <x v="4"/>
    <s v="Other"/>
    <n v="43"/>
    <x v="2"/>
    <x v="189"/>
    <x v="80"/>
    <x v="9"/>
    <x v="0"/>
    <n v="848"/>
    <x v="7"/>
  </r>
  <r>
    <n v="1196"/>
    <s v="Yvonne Uy"/>
    <x v="4"/>
    <s v="Female"/>
    <n v="27"/>
    <x v="3"/>
    <x v="190"/>
    <x v="81"/>
    <x v="4"/>
    <x v="0"/>
    <n v="1663"/>
    <x v="0"/>
  </r>
  <r>
    <n v="1197"/>
    <s v="Pilar Soriano Suarez"/>
    <x v="3"/>
    <s v="Other"/>
    <n v="57"/>
    <x v="1"/>
    <x v="191"/>
    <x v="82"/>
    <x v="9"/>
    <x v="0"/>
    <n v="416"/>
    <x v="5"/>
  </r>
  <r>
    <n v="1198"/>
    <s v="Rosalinda Bautista Rivera"/>
    <x v="0"/>
    <s v="Female"/>
    <n v="46"/>
    <x v="2"/>
    <x v="192"/>
    <x v="2"/>
    <x v="2"/>
    <x v="1"/>
    <n v="1036"/>
    <x v="7"/>
  </r>
  <r>
    <n v="1199"/>
    <s v="Ronaldo Domingo Lacson"/>
    <x v="1"/>
    <s v="Male"/>
    <n v="51"/>
    <x v="1"/>
    <x v="193"/>
    <x v="2"/>
    <x v="2"/>
    <x v="1"/>
    <n v="1936"/>
    <x v="2"/>
  </r>
  <r>
    <n v="1200"/>
    <s v="Maricel Pascual Jacinto"/>
    <x v="5"/>
    <s v="Other"/>
    <n v="44"/>
    <x v="2"/>
    <x v="194"/>
    <x v="2"/>
    <x v="2"/>
    <x v="1"/>
    <n v="2921"/>
    <x v="3"/>
  </r>
  <r>
    <n v="1201"/>
    <s v="Joselito Flores"/>
    <x v="1"/>
    <s v="Male"/>
    <n v="56"/>
    <x v="1"/>
    <x v="195"/>
    <x v="2"/>
    <x v="2"/>
    <x v="1"/>
    <n v="1961"/>
    <x v="2"/>
  </r>
  <r>
    <n v="1202"/>
    <s v="Cameron Vega"/>
    <x v="4"/>
    <s v="Other"/>
    <n v="42"/>
    <x v="2"/>
    <x v="196"/>
    <x v="2"/>
    <x v="2"/>
    <x v="1"/>
    <n v="822"/>
    <x v="7"/>
  </r>
  <r>
    <n v="1203"/>
    <s v="Gina Ramos Delmendo"/>
    <x v="4"/>
    <s v="Female"/>
    <n v="23"/>
    <x v="3"/>
    <x v="197"/>
    <x v="2"/>
    <x v="2"/>
    <x v="1"/>
    <n v="2545"/>
    <x v="6"/>
  </r>
  <r>
    <n v="1204"/>
    <s v="Bryan Ang Ong"/>
    <x v="4"/>
    <s v="Male"/>
    <n v="31"/>
    <x v="0"/>
    <x v="198"/>
    <x v="2"/>
    <x v="2"/>
    <x v="1"/>
    <n v="1497"/>
    <x v="0"/>
  </r>
  <r>
    <n v="1205"/>
    <s v="Grace Obispo"/>
    <x v="5"/>
    <s v="Female"/>
    <n v="22"/>
    <x v="3"/>
    <x v="199"/>
    <x v="34"/>
    <x v="5"/>
    <x v="0"/>
    <n v="314"/>
    <x v="1"/>
  </r>
  <r>
    <n v="1206"/>
    <s v="Willy Bautista Macapagal"/>
    <x v="0"/>
    <s v="Male"/>
    <n v="37"/>
    <x v="0"/>
    <x v="200"/>
    <x v="2"/>
    <x v="2"/>
    <x v="1"/>
    <n v="421"/>
    <x v="5"/>
  </r>
  <r>
    <n v="1207"/>
    <s v="Teresita Torres Ocampo"/>
    <x v="0"/>
    <s v="Female"/>
    <n v="45"/>
    <x v="2"/>
    <x v="201"/>
    <x v="2"/>
    <x v="2"/>
    <x v="1"/>
    <n v="2501"/>
    <x v="6"/>
  </r>
  <r>
    <n v="1208"/>
    <s v="Lorenzo Chan Bondoc"/>
    <x v="1"/>
    <s v="Male"/>
    <n v="47"/>
    <x v="2"/>
    <x v="202"/>
    <x v="2"/>
    <x v="2"/>
    <x v="1"/>
    <n v="2486"/>
    <x v="6"/>
  </r>
  <r>
    <n v="1209"/>
    <s v="Elena Gonzales Elegado"/>
    <x v="2"/>
    <s v="Other"/>
    <n v="24"/>
    <x v="3"/>
    <x v="203"/>
    <x v="83"/>
    <x v="9"/>
    <x v="0"/>
    <n v="116"/>
    <x v="1"/>
  </r>
  <r>
    <n v="1210"/>
    <s v="Teodoro Mercado Solis"/>
    <x v="4"/>
    <s v="Male"/>
    <n v="55"/>
    <x v="1"/>
    <x v="21"/>
    <x v="2"/>
    <x v="2"/>
    <x v="1"/>
    <n v="1655"/>
    <x v="0"/>
  </r>
  <r>
    <n v="1211"/>
    <s v="Ivy Aguilar Macaraeg"/>
    <x v="4"/>
    <s v="Female"/>
    <n v="40"/>
    <x v="2"/>
    <x v="204"/>
    <x v="2"/>
    <x v="2"/>
    <x v="1"/>
    <n v="1923"/>
    <x v="2"/>
  </r>
  <r>
    <n v="1212"/>
    <s v="Nathan Manalang"/>
    <x v="4"/>
    <s v="Male"/>
    <n v="55"/>
    <x v="1"/>
    <x v="205"/>
    <x v="2"/>
    <x v="2"/>
    <x v="1"/>
    <n v="1551"/>
    <x v="0"/>
  </r>
  <r>
    <n v="1213"/>
    <s v="Hazel Aguilar Rivera"/>
    <x v="2"/>
    <s v="Female"/>
    <n v="39"/>
    <x v="0"/>
    <x v="172"/>
    <x v="84"/>
    <x v="8"/>
    <x v="0"/>
    <n v="1901"/>
    <x v="2"/>
  </r>
  <r>
    <n v="1214"/>
    <s v="Lourdes Ramirez Sy"/>
    <x v="3"/>
    <s v="Other"/>
    <n v="29"/>
    <x v="3"/>
    <x v="206"/>
    <x v="2"/>
    <x v="2"/>
    <x v="1"/>
    <n v="2659"/>
    <x v="3"/>
  </r>
  <r>
    <n v="1215"/>
    <s v="Lourdes Guevarra"/>
    <x v="0"/>
    <s v="Female"/>
    <n v="47"/>
    <x v="2"/>
    <x v="207"/>
    <x v="2"/>
    <x v="2"/>
    <x v="1"/>
    <n v="1754"/>
    <x v="0"/>
  </r>
  <r>
    <n v="1216"/>
    <s v="Eddie Umali"/>
    <x v="1"/>
    <s v="Male"/>
    <n v="31"/>
    <x v="0"/>
    <x v="208"/>
    <x v="2"/>
    <x v="2"/>
    <x v="1"/>
    <n v="1440"/>
    <x v="4"/>
  </r>
  <r>
    <n v="1217"/>
    <s v="Queenie Fajardo"/>
    <x v="5"/>
    <s v="Female"/>
    <n v="39"/>
    <x v="0"/>
    <x v="209"/>
    <x v="85"/>
    <x v="8"/>
    <x v="0"/>
    <n v="135"/>
    <x v="1"/>
  </r>
  <r>
    <n v="1218"/>
    <s v="Jacqueline Ocampo"/>
    <x v="2"/>
    <s v="Female"/>
    <n v="32"/>
    <x v="0"/>
    <x v="210"/>
    <x v="2"/>
    <x v="2"/>
    <x v="1"/>
    <n v="1395"/>
    <x v="4"/>
  </r>
  <r>
    <n v="1219"/>
    <s v="Francis Ang Co"/>
    <x v="4"/>
    <s v="Male"/>
    <n v="39"/>
    <x v="0"/>
    <x v="211"/>
    <x v="86"/>
    <x v="5"/>
    <x v="0"/>
    <n v="529"/>
    <x v="5"/>
  </r>
  <r>
    <n v="1220"/>
    <s v="Violeta Diaz Miranda"/>
    <x v="2"/>
    <s v="Female"/>
    <n v="64"/>
    <x v="4"/>
    <x v="212"/>
    <x v="87"/>
    <x v="7"/>
    <x v="0"/>
    <n v="320"/>
    <x v="1"/>
  </r>
  <r>
    <n v="1221"/>
    <s v="Oliver Garcia Estrada"/>
    <x v="2"/>
    <s v="Male"/>
    <n v="32"/>
    <x v="0"/>
    <x v="213"/>
    <x v="2"/>
    <x v="2"/>
    <x v="1"/>
    <n v="2388"/>
    <x v="6"/>
  </r>
  <r>
    <n v="1222"/>
    <s v="Sarah Aguilar Sy"/>
    <x v="4"/>
    <s v="Female"/>
    <n v="29"/>
    <x v="3"/>
    <x v="214"/>
    <x v="88"/>
    <x v="0"/>
    <x v="0"/>
    <n v="598"/>
    <x v="5"/>
  </r>
  <r>
    <n v="1223"/>
    <s v="Pilar Soriano Enriquez"/>
    <x v="3"/>
    <s v="Female"/>
    <n v="57"/>
    <x v="1"/>
    <x v="215"/>
    <x v="89"/>
    <x v="1"/>
    <x v="0"/>
    <n v="1562"/>
    <x v="0"/>
  </r>
  <r>
    <n v="1224"/>
    <s v="Antonio Tan"/>
    <x v="1"/>
    <s v="Other"/>
    <n v="40"/>
    <x v="2"/>
    <x v="107"/>
    <x v="90"/>
    <x v="6"/>
    <x v="0"/>
    <n v="165"/>
    <x v="1"/>
  </r>
  <r>
    <n v="1225"/>
    <s v="Eddie Fajardo"/>
    <x v="0"/>
    <s v="Male"/>
    <n v="44"/>
    <x v="2"/>
    <x v="216"/>
    <x v="2"/>
    <x v="2"/>
    <x v="1"/>
    <n v="1403"/>
    <x v="4"/>
  </r>
  <r>
    <n v="1226"/>
    <s v="Ronaldo Villanueva"/>
    <x v="2"/>
    <s v="Other"/>
    <n v="26"/>
    <x v="3"/>
    <x v="217"/>
    <x v="2"/>
    <x v="2"/>
    <x v="1"/>
    <n v="954"/>
    <x v="7"/>
  </r>
  <r>
    <n v="1227"/>
    <s v="Cameron Uy Pascual"/>
    <x v="1"/>
    <s v="Other"/>
    <n v="53"/>
    <x v="1"/>
    <x v="218"/>
    <x v="2"/>
    <x v="2"/>
    <x v="1"/>
    <n v="2278"/>
    <x v="6"/>
  </r>
  <r>
    <n v="1228"/>
    <s v="Pilar Lim Roque"/>
    <x v="1"/>
    <s v="Female"/>
    <n v="58"/>
    <x v="1"/>
    <x v="219"/>
    <x v="91"/>
    <x v="6"/>
    <x v="0"/>
    <n v="612"/>
    <x v="5"/>
  </r>
  <r>
    <n v="1229"/>
    <s v="Rosa Santos Tolentino"/>
    <x v="4"/>
    <s v="Female"/>
    <n v="50"/>
    <x v="1"/>
    <x v="220"/>
    <x v="2"/>
    <x v="2"/>
    <x v="1"/>
    <n v="351"/>
    <x v="1"/>
  </r>
  <r>
    <n v="1230"/>
    <s v="Fernando Aquino"/>
    <x v="5"/>
    <s v="Male"/>
    <n v="23"/>
    <x v="3"/>
    <x v="221"/>
    <x v="92"/>
    <x v="9"/>
    <x v="0"/>
    <n v="220"/>
    <x v="1"/>
  </r>
  <r>
    <n v="1231"/>
    <s v="Yvonne Ignacio"/>
    <x v="0"/>
    <s v="Female"/>
    <n v="32"/>
    <x v="0"/>
    <x v="222"/>
    <x v="2"/>
    <x v="2"/>
    <x v="1"/>
    <n v="2552"/>
    <x v="6"/>
  </r>
  <r>
    <n v="1232"/>
    <s v="Avery Corpuz"/>
    <x v="4"/>
    <s v="Other"/>
    <n v="45"/>
    <x v="2"/>
    <x v="223"/>
    <x v="93"/>
    <x v="4"/>
    <x v="0"/>
    <n v="1445"/>
    <x v="4"/>
  </r>
  <r>
    <n v="1233"/>
    <s v="Sam Sy Sia"/>
    <x v="1"/>
    <s v="Other"/>
    <n v="46"/>
    <x v="2"/>
    <x v="224"/>
    <x v="94"/>
    <x v="4"/>
    <x v="0"/>
    <n v="318"/>
    <x v="1"/>
  </r>
  <r>
    <n v="1234"/>
    <s v="Morgan Ocampo"/>
    <x v="0"/>
    <s v="Other"/>
    <n v="36"/>
    <x v="0"/>
    <x v="225"/>
    <x v="95"/>
    <x v="0"/>
    <x v="0"/>
    <n v="654"/>
    <x v="5"/>
  </r>
  <r>
    <n v="1235"/>
    <s v="Luisa Perez"/>
    <x v="4"/>
    <s v="Other"/>
    <n v="22"/>
    <x v="3"/>
    <x v="165"/>
    <x v="96"/>
    <x v="8"/>
    <x v="0"/>
    <n v="296"/>
    <x v="1"/>
  </r>
  <r>
    <n v="1236"/>
    <s v="Paz Rivera"/>
    <x v="2"/>
    <s v="Female"/>
    <n v="23"/>
    <x v="3"/>
    <x v="226"/>
    <x v="2"/>
    <x v="2"/>
    <x v="1"/>
    <n v="1459"/>
    <x v="4"/>
  </r>
  <r>
    <n v="1237"/>
    <s v="Hope Navarro Macapagal"/>
    <x v="5"/>
    <s v="Female"/>
    <n v="39"/>
    <x v="0"/>
    <x v="227"/>
    <x v="2"/>
    <x v="2"/>
    <x v="1"/>
    <n v="2147"/>
    <x v="2"/>
  </r>
  <r>
    <n v="1238"/>
    <s v="Fernando Gonzales Torres"/>
    <x v="1"/>
    <s v="Other"/>
    <n v="54"/>
    <x v="1"/>
    <x v="228"/>
    <x v="2"/>
    <x v="2"/>
    <x v="1"/>
    <n v="2201"/>
    <x v="6"/>
  </r>
  <r>
    <n v="1239"/>
    <s v="Leonard Lim Elegado"/>
    <x v="0"/>
    <s v="Male"/>
    <n v="52"/>
    <x v="1"/>
    <x v="229"/>
    <x v="2"/>
    <x v="2"/>
    <x v="1"/>
    <n v="2914"/>
    <x v="3"/>
  </r>
  <r>
    <n v="1240"/>
    <s v="Pacita Sia"/>
    <x v="4"/>
    <s v="Female"/>
    <n v="32"/>
    <x v="0"/>
    <x v="230"/>
    <x v="2"/>
    <x v="2"/>
    <x v="1"/>
    <n v="903"/>
    <x v="7"/>
  </r>
  <r>
    <n v="1241"/>
    <s v="Rafael Rivera Jacinto"/>
    <x v="1"/>
    <s v="Male"/>
    <n v="24"/>
    <x v="3"/>
    <x v="231"/>
    <x v="2"/>
    <x v="2"/>
    <x v="1"/>
    <n v="803"/>
    <x v="7"/>
  </r>
  <r>
    <n v="1242"/>
    <s v="Maricel Fajardo"/>
    <x v="4"/>
    <s v="Female"/>
    <n v="26"/>
    <x v="3"/>
    <x v="232"/>
    <x v="2"/>
    <x v="2"/>
    <x v="1"/>
    <n v="1264"/>
    <x v="4"/>
  </r>
  <r>
    <n v="1243"/>
    <s v="Joy Sia"/>
    <x v="1"/>
    <s v="Female"/>
    <n v="23"/>
    <x v="3"/>
    <x v="233"/>
    <x v="97"/>
    <x v="6"/>
    <x v="0"/>
    <n v="978"/>
    <x v="7"/>
  </r>
  <r>
    <n v="1244"/>
    <s v="Cristina Mercado Lazo"/>
    <x v="1"/>
    <s v="Other"/>
    <n v="28"/>
    <x v="3"/>
    <x v="234"/>
    <x v="2"/>
    <x v="2"/>
    <x v="1"/>
    <n v="1145"/>
    <x v="4"/>
  </r>
  <r>
    <n v="1245"/>
    <s v="Efren Ang Yap"/>
    <x v="0"/>
    <s v="Other"/>
    <n v="45"/>
    <x v="2"/>
    <x v="235"/>
    <x v="2"/>
    <x v="2"/>
    <x v="1"/>
    <n v="1197"/>
    <x v="4"/>
  </r>
  <r>
    <n v="1246"/>
    <s v="Ronaldo Ramirez Macaraeg"/>
    <x v="0"/>
    <s v="Other"/>
    <n v="51"/>
    <x v="1"/>
    <x v="236"/>
    <x v="2"/>
    <x v="2"/>
    <x v="1"/>
    <n v="1795"/>
    <x v="0"/>
  </r>
  <r>
    <n v="1247"/>
    <s v="Yvonne Diaz Chua"/>
    <x v="5"/>
    <s v="Female"/>
    <n v="56"/>
    <x v="1"/>
    <x v="237"/>
    <x v="2"/>
    <x v="2"/>
    <x v="1"/>
    <n v="714"/>
    <x v="5"/>
  </r>
  <r>
    <n v="1248"/>
    <s v="Gerald Go"/>
    <x v="1"/>
    <s v="Male"/>
    <n v="36"/>
    <x v="0"/>
    <x v="238"/>
    <x v="2"/>
    <x v="2"/>
    <x v="1"/>
    <n v="1061"/>
    <x v="7"/>
  </r>
  <r>
    <n v="1249"/>
    <s v="Gloria Bautista Viray"/>
    <x v="0"/>
    <s v="Other"/>
    <n v="52"/>
    <x v="1"/>
    <x v="239"/>
    <x v="98"/>
    <x v="0"/>
    <x v="0"/>
    <n v="811"/>
    <x v="7"/>
  </r>
  <r>
    <n v="1250"/>
    <s v="Antonio Aquino"/>
    <x v="0"/>
    <s v="Other"/>
    <n v="25"/>
    <x v="3"/>
    <x v="240"/>
    <x v="99"/>
    <x v="6"/>
    <x v="0"/>
    <n v="93"/>
    <x v="1"/>
  </r>
  <r>
    <n v="1251"/>
    <s v="Ferdi Santos Delos Reyes"/>
    <x v="1"/>
    <s v="Male"/>
    <n v="44"/>
    <x v="2"/>
    <x v="241"/>
    <x v="2"/>
    <x v="2"/>
    <x v="1"/>
    <n v="2859"/>
    <x v="3"/>
  </r>
  <r>
    <n v="1252"/>
    <s v="Neil Sy Co"/>
    <x v="0"/>
    <s v="Male"/>
    <n v="22"/>
    <x v="3"/>
    <x v="242"/>
    <x v="2"/>
    <x v="2"/>
    <x v="1"/>
    <n v="938"/>
    <x v="7"/>
  </r>
  <r>
    <n v="1253"/>
    <s v="Eduardo Diaz"/>
    <x v="2"/>
    <s v="Other"/>
    <n v="27"/>
    <x v="3"/>
    <x v="243"/>
    <x v="2"/>
    <x v="2"/>
    <x v="1"/>
    <n v="2712"/>
    <x v="3"/>
  </r>
  <r>
    <n v="1254"/>
    <s v="Renato Garcia Jimenez"/>
    <x v="4"/>
    <s v="Male"/>
    <n v="46"/>
    <x v="2"/>
    <x v="172"/>
    <x v="100"/>
    <x v="6"/>
    <x v="0"/>
    <n v="1753"/>
    <x v="0"/>
  </r>
  <r>
    <n v="1255"/>
    <s v="Arnel Santos Hilario"/>
    <x v="5"/>
    <s v="Other"/>
    <n v="23"/>
    <x v="3"/>
    <x v="47"/>
    <x v="2"/>
    <x v="2"/>
    <x v="1"/>
    <n v="2724"/>
    <x v="3"/>
  </r>
  <r>
    <n v="1256"/>
    <s v="Tess Fernandez"/>
    <x v="5"/>
    <s v="Female"/>
    <n v="48"/>
    <x v="2"/>
    <x v="244"/>
    <x v="2"/>
    <x v="2"/>
    <x v="1"/>
    <n v="465"/>
    <x v="5"/>
  </r>
  <r>
    <n v="1257"/>
    <s v="Celine Cruz Guerrero"/>
    <x v="3"/>
    <s v="Female"/>
    <n v="57"/>
    <x v="1"/>
    <x v="245"/>
    <x v="101"/>
    <x v="1"/>
    <x v="0"/>
    <n v="242"/>
    <x v="1"/>
  </r>
  <r>
    <n v="1258"/>
    <s v="Maria Mercado Villanueva"/>
    <x v="1"/>
    <s v="Other"/>
    <n v="22"/>
    <x v="3"/>
    <x v="246"/>
    <x v="2"/>
    <x v="2"/>
    <x v="1"/>
    <n v="2258"/>
    <x v="6"/>
  </r>
  <r>
    <n v="1259"/>
    <s v="Avery Hernandez"/>
    <x v="0"/>
    <s v="Other"/>
    <n v="55"/>
    <x v="1"/>
    <x v="247"/>
    <x v="2"/>
    <x v="2"/>
    <x v="1"/>
    <n v="1748"/>
    <x v="0"/>
  </r>
  <r>
    <n v="1260"/>
    <s v="Jordan Buenaventura"/>
    <x v="0"/>
    <s v="Other"/>
    <n v="24"/>
    <x v="3"/>
    <x v="248"/>
    <x v="2"/>
    <x v="2"/>
    <x v="1"/>
    <n v="2706"/>
    <x v="3"/>
  </r>
  <r>
    <n v="1261"/>
    <s v="Warren Rivera Viray"/>
    <x v="0"/>
    <s v="Male"/>
    <n v="41"/>
    <x v="2"/>
    <x v="249"/>
    <x v="2"/>
    <x v="2"/>
    <x v="1"/>
    <n v="2985"/>
    <x v="8"/>
  </r>
  <r>
    <n v="1262"/>
    <s v="Aldrin Uy"/>
    <x v="4"/>
    <s v="Male"/>
    <n v="45"/>
    <x v="2"/>
    <x v="250"/>
    <x v="2"/>
    <x v="2"/>
    <x v="1"/>
    <n v="2755"/>
    <x v="3"/>
  </r>
  <r>
    <n v="1263"/>
    <s v="Grace Aguilar Manalo"/>
    <x v="1"/>
    <s v="Female"/>
    <n v="30"/>
    <x v="0"/>
    <x v="251"/>
    <x v="102"/>
    <x v="0"/>
    <x v="0"/>
    <n v="308"/>
    <x v="1"/>
  </r>
  <r>
    <n v="1264"/>
    <s v="Lea Garcia Bondoc"/>
    <x v="1"/>
    <s v="Female"/>
    <n v="48"/>
    <x v="2"/>
    <x v="252"/>
    <x v="2"/>
    <x v="2"/>
    <x v="1"/>
    <n v="1268"/>
    <x v="4"/>
  </r>
  <r>
    <n v="1265"/>
    <s v="Rowena Obispo"/>
    <x v="4"/>
    <s v="Female"/>
    <n v="41"/>
    <x v="2"/>
    <x v="253"/>
    <x v="103"/>
    <x v="6"/>
    <x v="0"/>
    <n v="937"/>
    <x v="7"/>
  </r>
  <r>
    <n v="1266"/>
    <s v="Fernando Fernandez Sia"/>
    <x v="3"/>
    <s v="Other"/>
    <n v="57"/>
    <x v="1"/>
    <x v="254"/>
    <x v="104"/>
    <x v="0"/>
    <x v="0"/>
    <n v="479"/>
    <x v="5"/>
  </r>
  <r>
    <n v="1267"/>
    <s v="Manuel Mercado Evangelista"/>
    <x v="1"/>
    <s v="Male"/>
    <n v="47"/>
    <x v="2"/>
    <x v="255"/>
    <x v="2"/>
    <x v="2"/>
    <x v="1"/>
    <n v="1879"/>
    <x v="2"/>
  </r>
  <r>
    <n v="1268"/>
    <s v="Nathan Mangubat"/>
    <x v="5"/>
    <s v="Male"/>
    <n v="33"/>
    <x v="0"/>
    <x v="256"/>
    <x v="105"/>
    <x v="0"/>
    <x v="0"/>
    <n v="713"/>
    <x v="5"/>
  </r>
  <r>
    <n v="1269"/>
    <s v="Cristina Castro Ramirez"/>
    <x v="4"/>
    <s v="Other"/>
    <n v="49"/>
    <x v="2"/>
    <x v="257"/>
    <x v="2"/>
    <x v="2"/>
    <x v="1"/>
    <n v="1735"/>
    <x v="0"/>
  </r>
  <r>
    <n v="1270"/>
    <s v="Teresita Tan Dalisay"/>
    <x v="0"/>
    <s v="Female"/>
    <n v="46"/>
    <x v="2"/>
    <x v="258"/>
    <x v="106"/>
    <x v="8"/>
    <x v="0"/>
    <n v="1513"/>
    <x v="0"/>
  </r>
  <r>
    <n v="1271"/>
    <s v="Jose Guevarra"/>
    <x v="4"/>
    <s v="Other"/>
    <n v="33"/>
    <x v="0"/>
    <x v="259"/>
    <x v="2"/>
    <x v="2"/>
    <x v="1"/>
    <n v="681"/>
    <x v="5"/>
  </r>
  <r>
    <n v="1272"/>
    <s v="Jordan Bondoc"/>
    <x v="1"/>
    <s v="Other"/>
    <n v="34"/>
    <x v="0"/>
    <x v="260"/>
    <x v="2"/>
    <x v="2"/>
    <x v="1"/>
    <n v="1311"/>
    <x v="4"/>
  </r>
  <r>
    <n v="1273"/>
    <s v="Gloria Natividad"/>
    <x v="1"/>
    <s v="Female"/>
    <n v="37"/>
    <x v="0"/>
    <x v="261"/>
    <x v="107"/>
    <x v="4"/>
    <x v="0"/>
    <n v="306"/>
    <x v="1"/>
  </r>
  <r>
    <n v="1274"/>
    <s v="Antonio Evangelista"/>
    <x v="0"/>
    <s v="Male"/>
    <n v="53"/>
    <x v="1"/>
    <x v="262"/>
    <x v="2"/>
    <x v="2"/>
    <x v="1"/>
    <n v="273"/>
    <x v="1"/>
  </r>
  <r>
    <n v="1275"/>
    <s v="Ivan Pascual"/>
    <x v="2"/>
    <s v="Male"/>
    <n v="26"/>
    <x v="3"/>
    <x v="206"/>
    <x v="2"/>
    <x v="2"/>
    <x v="1"/>
    <n v="2659"/>
    <x v="3"/>
  </r>
  <r>
    <n v="1276"/>
    <s v="Rosa Domingo Lopez"/>
    <x v="1"/>
    <s v="Other"/>
    <n v="46"/>
    <x v="2"/>
    <x v="247"/>
    <x v="2"/>
    <x v="2"/>
    <x v="1"/>
    <n v="1748"/>
    <x v="0"/>
  </r>
  <r>
    <n v="1277"/>
    <s v="Antonio Go Natividad"/>
    <x v="1"/>
    <s v="Other"/>
    <n v="56"/>
    <x v="1"/>
    <x v="263"/>
    <x v="2"/>
    <x v="2"/>
    <x v="1"/>
    <n v="729"/>
    <x v="5"/>
  </r>
  <r>
    <n v="1278"/>
    <s v="Aldrin Camacho"/>
    <x v="5"/>
    <s v="Male"/>
    <n v="53"/>
    <x v="1"/>
    <x v="264"/>
    <x v="108"/>
    <x v="9"/>
    <x v="0"/>
    <n v="190"/>
    <x v="1"/>
  </r>
  <r>
    <n v="1279"/>
    <s v="Teresa Mendoza Umali"/>
    <x v="1"/>
    <s v="Other"/>
    <n v="30"/>
    <x v="0"/>
    <x v="265"/>
    <x v="109"/>
    <x v="4"/>
    <x v="0"/>
    <n v="1022"/>
    <x v="7"/>
  </r>
  <r>
    <n v="1280"/>
    <s v="Danilo Lopez Bayani"/>
    <x v="4"/>
    <s v="Other"/>
    <n v="41"/>
    <x v="2"/>
    <x v="266"/>
    <x v="110"/>
    <x v="0"/>
    <x v="0"/>
    <n v="561"/>
    <x v="5"/>
  </r>
  <r>
    <n v="1281"/>
    <s v="Danilo Go Jacinto"/>
    <x v="3"/>
    <s v="Other"/>
    <n v="54"/>
    <x v="1"/>
    <x v="267"/>
    <x v="2"/>
    <x v="2"/>
    <x v="1"/>
    <n v="2392"/>
    <x v="6"/>
  </r>
  <r>
    <n v="1282"/>
    <s v="Timothy Castro Tolentino"/>
    <x v="1"/>
    <s v="Male"/>
    <n v="32"/>
    <x v="0"/>
    <x v="268"/>
    <x v="2"/>
    <x v="2"/>
    <x v="1"/>
    <n v="2343"/>
    <x v="6"/>
  </r>
  <r>
    <n v="1283"/>
    <s v="Carlos Gonzales Macapagal"/>
    <x v="4"/>
    <s v="Male"/>
    <n v="21"/>
    <x v="3"/>
    <x v="269"/>
    <x v="111"/>
    <x v="1"/>
    <x v="0"/>
    <n v="125"/>
    <x v="1"/>
  </r>
  <r>
    <n v="1284"/>
    <s v="Ivy Elegado"/>
    <x v="4"/>
    <s v="Female"/>
    <n v="28"/>
    <x v="3"/>
    <x v="270"/>
    <x v="2"/>
    <x v="2"/>
    <x v="1"/>
    <n v="2032"/>
    <x v="2"/>
  </r>
  <r>
    <n v="1285"/>
    <s v="Hernando Figueroa"/>
    <x v="4"/>
    <s v="Male"/>
    <n v="46"/>
    <x v="2"/>
    <x v="271"/>
    <x v="112"/>
    <x v="4"/>
    <x v="0"/>
    <n v="450"/>
    <x v="5"/>
  </r>
  <r>
    <n v="1286"/>
    <s v="Ismael Ignacio"/>
    <x v="4"/>
    <s v="Male"/>
    <n v="53"/>
    <x v="1"/>
    <x v="272"/>
    <x v="113"/>
    <x v="7"/>
    <x v="0"/>
    <n v="120"/>
    <x v="1"/>
  </r>
  <r>
    <n v="1287"/>
    <s v="Ismael Viray"/>
    <x v="0"/>
    <s v="Male"/>
    <n v="29"/>
    <x v="3"/>
    <x v="273"/>
    <x v="2"/>
    <x v="2"/>
    <x v="1"/>
    <n v="752"/>
    <x v="7"/>
  </r>
  <r>
    <n v="1288"/>
    <s v="Dennis Natividad"/>
    <x v="5"/>
    <s v="Male"/>
    <n v="32"/>
    <x v="0"/>
    <x v="274"/>
    <x v="114"/>
    <x v="0"/>
    <x v="0"/>
    <n v="385"/>
    <x v="5"/>
  </r>
  <r>
    <n v="1289"/>
    <s v="Pilar Ang Corpuz"/>
    <x v="2"/>
    <s v="Other"/>
    <n v="52"/>
    <x v="1"/>
    <x v="275"/>
    <x v="65"/>
    <x v="5"/>
    <x v="0"/>
    <n v="1662"/>
    <x v="0"/>
  </r>
  <r>
    <n v="1290"/>
    <s v="Antonio Ramirez Chua"/>
    <x v="4"/>
    <s v="Other"/>
    <n v="52"/>
    <x v="1"/>
    <x v="276"/>
    <x v="115"/>
    <x v="4"/>
    <x v="0"/>
    <n v="216"/>
    <x v="1"/>
  </r>
  <r>
    <n v="1291"/>
    <s v="Jessa Torres Hilario"/>
    <x v="0"/>
    <s v="Female"/>
    <n v="50"/>
    <x v="1"/>
    <x v="277"/>
    <x v="2"/>
    <x v="2"/>
    <x v="1"/>
    <n v="790"/>
    <x v="7"/>
  </r>
  <r>
    <n v="1292"/>
    <s v="Eduardo Flores Obispo"/>
    <x v="4"/>
    <s v="Male"/>
    <n v="44"/>
    <x v="2"/>
    <x v="278"/>
    <x v="2"/>
    <x v="2"/>
    <x v="1"/>
    <n v="886"/>
    <x v="7"/>
  </r>
  <r>
    <n v="1293"/>
    <s v="Carmen Garcia Natividad"/>
    <x v="3"/>
    <s v="Female"/>
    <n v="36"/>
    <x v="0"/>
    <x v="279"/>
    <x v="2"/>
    <x v="2"/>
    <x v="1"/>
    <n v="1887"/>
    <x v="2"/>
  </r>
  <r>
    <n v="1294"/>
    <s v="Lourdes Sy Hernandez"/>
    <x v="4"/>
    <s v="Other"/>
    <n v="36"/>
    <x v="0"/>
    <x v="280"/>
    <x v="2"/>
    <x v="2"/>
    <x v="1"/>
    <n v="2247"/>
    <x v="6"/>
  </r>
  <r>
    <n v="1295"/>
    <s v="Tess Lopez Manalang"/>
    <x v="1"/>
    <s v="Female"/>
    <n v="34"/>
    <x v="0"/>
    <x v="281"/>
    <x v="2"/>
    <x v="2"/>
    <x v="1"/>
    <n v="2259"/>
    <x v="6"/>
  </r>
  <r>
    <n v="1296"/>
    <s v="Taylor Ramirez"/>
    <x v="4"/>
    <s v="Other"/>
    <n v="39"/>
    <x v="0"/>
    <x v="282"/>
    <x v="116"/>
    <x v="5"/>
    <x v="0"/>
    <n v="616"/>
    <x v="5"/>
  </r>
  <r>
    <n v="1297"/>
    <s v="Eduardo Fernandez Figueroa"/>
    <x v="2"/>
    <s v="Other"/>
    <n v="60"/>
    <x v="4"/>
    <x v="283"/>
    <x v="117"/>
    <x v="7"/>
    <x v="0"/>
    <n v="157"/>
    <x v="1"/>
  </r>
  <r>
    <n v="1298"/>
    <s v="Maricel Aguilar Vergara"/>
    <x v="0"/>
    <s v="Female"/>
    <n v="47"/>
    <x v="2"/>
    <x v="284"/>
    <x v="2"/>
    <x v="2"/>
    <x v="1"/>
    <n v="1570"/>
    <x v="0"/>
  </r>
  <r>
    <n v="1299"/>
    <s v="Casey Dela Torre"/>
    <x v="5"/>
    <s v="Other"/>
    <n v="50"/>
    <x v="1"/>
    <x v="285"/>
    <x v="118"/>
    <x v="4"/>
    <x v="0"/>
    <n v="92"/>
    <x v="1"/>
  </r>
  <r>
    <n v="1300"/>
    <s v="Rosa Navarro Rivera"/>
    <x v="0"/>
    <s v="Other"/>
    <n v="25"/>
    <x v="3"/>
    <x v="286"/>
    <x v="2"/>
    <x v="2"/>
    <x v="1"/>
    <n v="917"/>
    <x v="7"/>
  </r>
  <r>
    <n v="1301"/>
    <s v="Gani Buenaventura"/>
    <x v="2"/>
    <s v="Male"/>
    <n v="57"/>
    <x v="1"/>
    <x v="287"/>
    <x v="2"/>
    <x v="2"/>
    <x v="1"/>
    <n v="2572"/>
    <x v="3"/>
  </r>
  <r>
    <n v="1302"/>
    <s v="Maria Ramos Estrada"/>
    <x v="5"/>
    <s v="Female"/>
    <n v="50"/>
    <x v="1"/>
    <x v="288"/>
    <x v="119"/>
    <x v="6"/>
    <x v="0"/>
    <n v="737"/>
    <x v="7"/>
  </r>
  <r>
    <n v="1303"/>
    <s v="Violeta Lopez Ramos"/>
    <x v="2"/>
    <s v="Female"/>
    <n v="38"/>
    <x v="0"/>
    <x v="47"/>
    <x v="2"/>
    <x v="2"/>
    <x v="1"/>
    <n v="2724"/>
    <x v="3"/>
  </r>
  <r>
    <n v="1304"/>
    <s v="Efren Ocampo Santos"/>
    <x v="1"/>
    <s v="Male"/>
    <n v="35"/>
    <x v="0"/>
    <x v="289"/>
    <x v="2"/>
    <x v="2"/>
    <x v="1"/>
    <n v="1348"/>
    <x v="4"/>
  </r>
  <r>
    <n v="1305"/>
    <s v="Aileen Ocampo Hernandez"/>
    <x v="1"/>
    <s v="Female"/>
    <n v="49"/>
    <x v="2"/>
    <x v="290"/>
    <x v="120"/>
    <x v="4"/>
    <x v="0"/>
    <n v="1497"/>
    <x v="0"/>
  </r>
  <r>
    <n v="1306"/>
    <s v="Corazon Bayani"/>
    <x v="1"/>
    <s v="Female"/>
    <n v="27"/>
    <x v="3"/>
    <x v="291"/>
    <x v="121"/>
    <x v="0"/>
    <x v="0"/>
    <n v="1315"/>
    <x v="4"/>
  </r>
  <r>
    <n v="1307"/>
    <s v="Victor Manalang"/>
    <x v="1"/>
    <s v="Male"/>
    <n v="21"/>
    <x v="3"/>
    <x v="292"/>
    <x v="2"/>
    <x v="2"/>
    <x v="1"/>
    <n v="607"/>
    <x v="5"/>
  </r>
  <r>
    <n v="1308"/>
    <s v="Ofelia Dela Cruz"/>
    <x v="0"/>
    <s v="Female"/>
    <n v="47"/>
    <x v="2"/>
    <x v="293"/>
    <x v="2"/>
    <x v="2"/>
    <x v="1"/>
    <n v="583"/>
    <x v="5"/>
  </r>
  <r>
    <n v="1309"/>
    <s v="Hope Garcia Ramirez"/>
    <x v="1"/>
    <s v="Female"/>
    <n v="45"/>
    <x v="2"/>
    <x v="294"/>
    <x v="2"/>
    <x v="2"/>
    <x v="1"/>
    <n v="1667"/>
    <x v="0"/>
  </r>
  <r>
    <n v="1310"/>
    <s v="Bong Tan Cueto"/>
    <x v="4"/>
    <s v="Male"/>
    <n v="39"/>
    <x v="0"/>
    <x v="295"/>
    <x v="122"/>
    <x v="0"/>
    <x v="0"/>
    <n v="167"/>
    <x v="1"/>
  </r>
  <r>
    <n v="1311"/>
    <s v="Rosalinda Zamora"/>
    <x v="4"/>
    <s v="Female"/>
    <n v="36"/>
    <x v="0"/>
    <x v="296"/>
    <x v="2"/>
    <x v="2"/>
    <x v="1"/>
    <n v="1079"/>
    <x v="7"/>
  </r>
  <r>
    <n v="1312"/>
    <s v="Avery Salazar"/>
    <x v="1"/>
    <s v="Other"/>
    <n v="21"/>
    <x v="3"/>
    <x v="297"/>
    <x v="2"/>
    <x v="2"/>
    <x v="1"/>
    <n v="1627"/>
    <x v="0"/>
  </r>
  <r>
    <n v="1313"/>
    <s v="Manuel Santos Cruz"/>
    <x v="0"/>
    <s v="Male"/>
    <n v="32"/>
    <x v="0"/>
    <x v="298"/>
    <x v="2"/>
    <x v="2"/>
    <x v="1"/>
    <n v="1177"/>
    <x v="4"/>
  </r>
  <r>
    <n v="1314"/>
    <s v="Kath Tan Camacho"/>
    <x v="4"/>
    <s v="Female"/>
    <n v="24"/>
    <x v="3"/>
    <x v="299"/>
    <x v="2"/>
    <x v="2"/>
    <x v="1"/>
    <n v="1476"/>
    <x v="0"/>
  </r>
  <r>
    <n v="1315"/>
    <s v="Lorenzo Tan Domingo"/>
    <x v="1"/>
    <s v="Male"/>
    <n v="30"/>
    <x v="0"/>
    <x v="300"/>
    <x v="123"/>
    <x v="9"/>
    <x v="0"/>
    <n v="251"/>
    <x v="1"/>
  </r>
  <r>
    <n v="1316"/>
    <s v="Eduardo Sy Torres"/>
    <x v="0"/>
    <s v="Other"/>
    <n v="25"/>
    <x v="3"/>
    <x v="301"/>
    <x v="2"/>
    <x v="2"/>
    <x v="1"/>
    <n v="1836"/>
    <x v="2"/>
  </r>
  <r>
    <n v="1317"/>
    <s v="Hernando Ramos Castro"/>
    <x v="1"/>
    <s v="Male"/>
    <n v="24"/>
    <x v="3"/>
    <x v="302"/>
    <x v="2"/>
    <x v="2"/>
    <x v="1"/>
    <n v="1840"/>
    <x v="2"/>
  </r>
  <r>
    <n v="1318"/>
    <s v="Abigail Aguilar Pascual"/>
    <x v="5"/>
    <s v="Female"/>
    <n v="43"/>
    <x v="2"/>
    <x v="303"/>
    <x v="2"/>
    <x v="2"/>
    <x v="1"/>
    <n v="964"/>
    <x v="7"/>
  </r>
  <r>
    <n v="1319"/>
    <s v="Beatriz Ocampo Elegado"/>
    <x v="5"/>
    <s v="Female"/>
    <n v="22"/>
    <x v="3"/>
    <x v="304"/>
    <x v="2"/>
    <x v="2"/>
    <x v="1"/>
    <n v="1734"/>
    <x v="0"/>
  </r>
  <r>
    <n v="1320"/>
    <s v="Gregorio Mendoza Ignacio"/>
    <x v="0"/>
    <s v="Male"/>
    <n v="24"/>
    <x v="3"/>
    <x v="305"/>
    <x v="2"/>
    <x v="2"/>
    <x v="1"/>
    <n v="1060"/>
    <x v="7"/>
  </r>
  <r>
    <n v="1321"/>
    <s v="Juan Garcia"/>
    <x v="2"/>
    <s v="Male"/>
    <n v="28"/>
    <x v="3"/>
    <x v="306"/>
    <x v="2"/>
    <x v="2"/>
    <x v="1"/>
    <n v="2171"/>
    <x v="2"/>
  </r>
  <r>
    <n v="1322"/>
    <s v="Jacqueline Lim Ocampo"/>
    <x v="1"/>
    <s v="Female"/>
    <n v="44"/>
    <x v="2"/>
    <x v="307"/>
    <x v="2"/>
    <x v="2"/>
    <x v="1"/>
    <n v="1538"/>
    <x v="0"/>
  </r>
  <r>
    <n v="1323"/>
    <s v="Patricia Bautista Castro"/>
    <x v="1"/>
    <s v="Female"/>
    <n v="41"/>
    <x v="2"/>
    <x v="308"/>
    <x v="2"/>
    <x v="2"/>
    <x v="1"/>
    <n v="1995"/>
    <x v="2"/>
  </r>
  <r>
    <n v="1324"/>
    <s v="Manuel Go Dalisay"/>
    <x v="1"/>
    <s v="Other"/>
    <n v="23"/>
    <x v="3"/>
    <x v="309"/>
    <x v="124"/>
    <x v="4"/>
    <x v="0"/>
    <n v="1042"/>
    <x v="7"/>
  </r>
  <r>
    <n v="1325"/>
    <s v="Teresita Ang Suarez"/>
    <x v="1"/>
    <s v="Female"/>
    <n v="57"/>
    <x v="1"/>
    <x v="78"/>
    <x v="2"/>
    <x v="2"/>
    <x v="1"/>
    <n v="1862"/>
    <x v="2"/>
  </r>
  <r>
    <n v="1326"/>
    <s v="Antonio Santos Guerrero"/>
    <x v="3"/>
    <s v="Other"/>
    <n v="55"/>
    <x v="1"/>
    <x v="310"/>
    <x v="107"/>
    <x v="6"/>
    <x v="0"/>
    <n v="1999"/>
    <x v="2"/>
  </r>
  <r>
    <n v="1327"/>
    <s v="Yvonne Viray"/>
    <x v="3"/>
    <s v="Female"/>
    <n v="45"/>
    <x v="2"/>
    <x v="311"/>
    <x v="125"/>
    <x v="5"/>
    <x v="0"/>
    <n v="1175"/>
    <x v="4"/>
  </r>
  <r>
    <n v="1328"/>
    <s v="Mae Bondoc"/>
    <x v="3"/>
    <s v="Female"/>
    <n v="38"/>
    <x v="0"/>
    <x v="312"/>
    <x v="126"/>
    <x v="4"/>
    <x v="0"/>
    <n v="1038"/>
    <x v="7"/>
  </r>
  <r>
    <n v="1329"/>
    <s v="Maria Bautista Villanueva"/>
    <x v="4"/>
    <s v="Other"/>
    <n v="26"/>
    <x v="3"/>
    <x v="40"/>
    <x v="127"/>
    <x v="8"/>
    <x v="0"/>
    <n v="226"/>
    <x v="1"/>
  </r>
  <r>
    <n v="1330"/>
    <s v="Maria Jimenez"/>
    <x v="4"/>
    <s v="Other"/>
    <n v="36"/>
    <x v="0"/>
    <x v="313"/>
    <x v="128"/>
    <x v="5"/>
    <x v="0"/>
    <n v="735"/>
    <x v="7"/>
  </r>
  <r>
    <n v="1331"/>
    <s v="Crisanto Mendoza Narvasa"/>
    <x v="4"/>
    <s v="Male"/>
    <n v="35"/>
    <x v="0"/>
    <x v="314"/>
    <x v="2"/>
    <x v="2"/>
    <x v="1"/>
    <n v="2801"/>
    <x v="3"/>
  </r>
  <r>
    <n v="1332"/>
    <s v="Lorenzo Domingo Natividad"/>
    <x v="1"/>
    <s v="Male"/>
    <n v="47"/>
    <x v="2"/>
    <x v="315"/>
    <x v="2"/>
    <x v="2"/>
    <x v="1"/>
    <n v="2612"/>
    <x v="3"/>
  </r>
  <r>
    <n v="1333"/>
    <s v="Elena Rivera"/>
    <x v="2"/>
    <s v="Female"/>
    <n v="40"/>
    <x v="2"/>
    <x v="269"/>
    <x v="2"/>
    <x v="2"/>
    <x v="1"/>
    <n v="220"/>
    <x v="1"/>
  </r>
  <r>
    <n v="1334"/>
    <s v="Isabel Gonzales Figueroa"/>
    <x v="4"/>
    <s v="Female"/>
    <n v="36"/>
    <x v="0"/>
    <x v="316"/>
    <x v="2"/>
    <x v="2"/>
    <x v="1"/>
    <n v="1649"/>
    <x v="0"/>
  </r>
  <r>
    <n v="1335"/>
    <s v="Renato Ramos Fernandez"/>
    <x v="1"/>
    <s v="Male"/>
    <n v="49"/>
    <x v="2"/>
    <x v="317"/>
    <x v="2"/>
    <x v="2"/>
    <x v="1"/>
    <n v="829"/>
    <x v="7"/>
  </r>
  <r>
    <n v="1336"/>
    <s v="Rowena Ocampo Narvasa"/>
    <x v="1"/>
    <s v="Female"/>
    <n v="35"/>
    <x v="0"/>
    <x v="318"/>
    <x v="129"/>
    <x v="6"/>
    <x v="0"/>
    <n v="1730"/>
    <x v="0"/>
  </r>
  <r>
    <n v="1337"/>
    <s v="Fe Sy Mendoza"/>
    <x v="1"/>
    <s v="Female"/>
    <n v="49"/>
    <x v="2"/>
    <x v="319"/>
    <x v="130"/>
    <x v="0"/>
    <x v="0"/>
    <n v="1448"/>
    <x v="4"/>
  </r>
  <r>
    <n v="1338"/>
    <s v="Hernando Gonzales Crisostomo"/>
    <x v="2"/>
    <s v="Male"/>
    <n v="22"/>
    <x v="3"/>
    <x v="320"/>
    <x v="2"/>
    <x v="2"/>
    <x v="1"/>
    <n v="1539"/>
    <x v="0"/>
  </r>
  <r>
    <n v="1339"/>
    <s v="Renato Lim Bayani"/>
    <x v="4"/>
    <s v="Male"/>
    <n v="30"/>
    <x v="0"/>
    <x v="321"/>
    <x v="2"/>
    <x v="2"/>
    <x v="1"/>
    <n v="2965"/>
    <x v="8"/>
  </r>
  <r>
    <n v="1340"/>
    <s v="Rafael Vega"/>
    <x v="2"/>
    <s v="Male"/>
    <n v="26"/>
    <x v="3"/>
    <x v="195"/>
    <x v="2"/>
    <x v="2"/>
    <x v="1"/>
    <n v="1961"/>
    <x v="2"/>
  </r>
  <r>
    <n v="1341"/>
    <s v="Mylene Ang Umali"/>
    <x v="2"/>
    <s v="Female"/>
    <n v="55"/>
    <x v="1"/>
    <x v="322"/>
    <x v="2"/>
    <x v="2"/>
    <x v="1"/>
    <n v="3027"/>
    <x v="8"/>
  </r>
  <r>
    <n v="1342"/>
    <s v="Ramon Chan Ang"/>
    <x v="4"/>
    <s v="Male"/>
    <n v="57"/>
    <x v="1"/>
    <x v="323"/>
    <x v="131"/>
    <x v="7"/>
    <x v="0"/>
    <n v="143"/>
    <x v="1"/>
  </r>
  <r>
    <n v="1343"/>
    <s v="Antonio Macapagal"/>
    <x v="0"/>
    <s v="Other"/>
    <n v="51"/>
    <x v="1"/>
    <x v="324"/>
    <x v="132"/>
    <x v="7"/>
    <x v="0"/>
    <n v="1077"/>
    <x v="7"/>
  </r>
  <r>
    <n v="1344"/>
    <s v="Ivan Vega Ong"/>
    <x v="2"/>
    <s v="Male"/>
    <n v="32"/>
    <x v="0"/>
    <x v="325"/>
    <x v="133"/>
    <x v="4"/>
    <x v="0"/>
    <n v="1392"/>
    <x v="4"/>
  </r>
  <r>
    <n v="1345"/>
    <s v="Ian Ang Guerrero"/>
    <x v="3"/>
    <s v="Male"/>
    <n v="57"/>
    <x v="1"/>
    <x v="326"/>
    <x v="2"/>
    <x v="2"/>
    <x v="1"/>
    <n v="2335"/>
    <x v="6"/>
  </r>
  <r>
    <n v="1346"/>
    <s v="Maria Mangubat"/>
    <x v="1"/>
    <s v="Female"/>
    <n v="35"/>
    <x v="0"/>
    <x v="327"/>
    <x v="2"/>
    <x v="2"/>
    <x v="1"/>
    <n v="3025"/>
    <x v="8"/>
  </r>
  <r>
    <n v="1347"/>
    <s v="Erlinda Gonzales"/>
    <x v="1"/>
    <s v="Female"/>
    <n v="32"/>
    <x v="0"/>
    <x v="328"/>
    <x v="134"/>
    <x v="8"/>
    <x v="0"/>
    <n v="392"/>
    <x v="5"/>
  </r>
  <r>
    <n v="1348"/>
    <s v="Maria Soriano Ong"/>
    <x v="2"/>
    <s v="Other"/>
    <n v="44"/>
    <x v="2"/>
    <x v="329"/>
    <x v="2"/>
    <x v="2"/>
    <x v="1"/>
    <n v="221"/>
    <x v="1"/>
  </r>
  <r>
    <n v="1349"/>
    <s v="Rodel Soriano"/>
    <x v="4"/>
    <s v="Other"/>
    <n v="48"/>
    <x v="2"/>
    <x v="330"/>
    <x v="2"/>
    <x v="2"/>
    <x v="1"/>
    <n v="488"/>
    <x v="5"/>
  </r>
  <r>
    <n v="1350"/>
    <s v="Jose Pascual Panganiban"/>
    <x v="0"/>
    <s v="Other"/>
    <n v="43"/>
    <x v="2"/>
    <x v="331"/>
    <x v="2"/>
    <x v="2"/>
    <x v="1"/>
    <n v="2192"/>
    <x v="6"/>
  </r>
  <r>
    <n v="1351"/>
    <s v="Maricel Navarro Ocampo"/>
    <x v="1"/>
    <s v="Other"/>
    <n v="57"/>
    <x v="1"/>
    <x v="332"/>
    <x v="2"/>
    <x v="2"/>
    <x v="1"/>
    <n v="1503"/>
    <x v="0"/>
  </r>
  <r>
    <n v="1352"/>
    <s v="Isabel Ocampo Mercado"/>
    <x v="3"/>
    <s v="Other"/>
    <n v="35"/>
    <x v="0"/>
    <x v="333"/>
    <x v="2"/>
    <x v="2"/>
    <x v="1"/>
    <n v="487"/>
    <x v="5"/>
  </r>
  <r>
    <n v="1353"/>
    <s v="Casey Lazo"/>
    <x v="1"/>
    <s v="Other"/>
    <n v="31"/>
    <x v="0"/>
    <x v="334"/>
    <x v="2"/>
    <x v="2"/>
    <x v="1"/>
    <n v="501"/>
    <x v="5"/>
  </r>
  <r>
    <n v="1354"/>
    <s v="Severino Lopez"/>
    <x v="5"/>
    <s v="Male"/>
    <n v="21"/>
    <x v="3"/>
    <x v="335"/>
    <x v="135"/>
    <x v="0"/>
    <x v="0"/>
    <n v="1509"/>
    <x v="0"/>
  </r>
  <r>
    <n v="1355"/>
    <s v="Ian Rivera Panganiban"/>
    <x v="1"/>
    <s v="Male"/>
    <n v="47"/>
    <x v="2"/>
    <x v="336"/>
    <x v="2"/>
    <x v="2"/>
    <x v="1"/>
    <n v="2425"/>
    <x v="6"/>
  </r>
  <r>
    <n v="1356"/>
    <s v="Nicanor Cruz Aguilar"/>
    <x v="1"/>
    <s v="Male"/>
    <n v="57"/>
    <x v="1"/>
    <x v="337"/>
    <x v="2"/>
    <x v="2"/>
    <x v="1"/>
    <n v="440"/>
    <x v="5"/>
  </r>
  <r>
    <n v="1357"/>
    <s v="Gloria Hilario"/>
    <x v="4"/>
    <s v="Female"/>
    <n v="27"/>
    <x v="3"/>
    <x v="338"/>
    <x v="136"/>
    <x v="0"/>
    <x v="0"/>
    <n v="1627"/>
    <x v="0"/>
  </r>
  <r>
    <n v="1358"/>
    <s v="Timothy Diaz Aguilar"/>
    <x v="3"/>
    <s v="Male"/>
    <n v="51"/>
    <x v="1"/>
    <x v="329"/>
    <x v="137"/>
    <x v="0"/>
    <x v="0"/>
    <n v="173"/>
    <x v="1"/>
  </r>
  <r>
    <n v="1359"/>
    <s v="Isabel Ang Tolentino"/>
    <x v="1"/>
    <s v="Female"/>
    <n v="53"/>
    <x v="1"/>
    <x v="339"/>
    <x v="138"/>
    <x v="7"/>
    <x v="0"/>
    <n v="378"/>
    <x v="5"/>
  </r>
  <r>
    <n v="1360"/>
    <s v="Ramon Pascual Santiago"/>
    <x v="1"/>
    <s v="Male"/>
    <n v="48"/>
    <x v="2"/>
    <x v="340"/>
    <x v="139"/>
    <x v="0"/>
    <x v="0"/>
    <n v="2057"/>
    <x v="2"/>
  </r>
  <r>
    <n v="1361"/>
    <s v="Eddie Viray"/>
    <x v="3"/>
    <s v="Male"/>
    <n v="28"/>
    <x v="3"/>
    <x v="341"/>
    <x v="2"/>
    <x v="2"/>
    <x v="1"/>
    <n v="1843"/>
    <x v="2"/>
  </r>
  <r>
    <n v="1362"/>
    <s v="Warren Go Garcia"/>
    <x v="4"/>
    <s v="Male"/>
    <n v="45"/>
    <x v="2"/>
    <x v="342"/>
    <x v="140"/>
    <x v="6"/>
    <x v="0"/>
    <n v="1652"/>
    <x v="0"/>
  </r>
  <r>
    <n v="1363"/>
    <s v="Efren Ramirez Guerrero"/>
    <x v="4"/>
    <s v="Other"/>
    <n v="57"/>
    <x v="1"/>
    <x v="343"/>
    <x v="141"/>
    <x v="0"/>
    <x v="0"/>
    <n v="486"/>
    <x v="5"/>
  </r>
  <r>
    <n v="1364"/>
    <s v="Elena Macapagal"/>
    <x v="0"/>
    <s v="Other"/>
    <n v="54"/>
    <x v="1"/>
    <x v="344"/>
    <x v="2"/>
    <x v="2"/>
    <x v="1"/>
    <n v="1392"/>
    <x v="4"/>
  </r>
  <r>
    <n v="1365"/>
    <s v="Mae Macapagal"/>
    <x v="0"/>
    <s v="Female"/>
    <n v="23"/>
    <x v="3"/>
    <x v="345"/>
    <x v="2"/>
    <x v="2"/>
    <x v="1"/>
    <n v="1050"/>
    <x v="7"/>
  </r>
  <r>
    <n v="1366"/>
    <s v="Imelda Rivera"/>
    <x v="0"/>
    <s v="Female"/>
    <n v="49"/>
    <x v="2"/>
    <x v="346"/>
    <x v="2"/>
    <x v="2"/>
    <x v="1"/>
    <n v="2398"/>
    <x v="6"/>
  </r>
  <r>
    <n v="1367"/>
    <s v="Diosdado Ocampo Perez"/>
    <x v="1"/>
    <s v="Male"/>
    <n v="48"/>
    <x v="2"/>
    <x v="347"/>
    <x v="2"/>
    <x v="2"/>
    <x v="1"/>
    <n v="2279"/>
    <x v="6"/>
  </r>
  <r>
    <n v="1368"/>
    <s v="Larry Roque"/>
    <x v="1"/>
    <s v="Male"/>
    <n v="56"/>
    <x v="1"/>
    <x v="348"/>
    <x v="2"/>
    <x v="2"/>
    <x v="1"/>
    <n v="1771"/>
    <x v="0"/>
  </r>
  <r>
    <n v="1369"/>
    <s v="Morgan Mendoza Camacho"/>
    <x v="1"/>
    <s v="Other"/>
    <n v="58"/>
    <x v="1"/>
    <x v="349"/>
    <x v="2"/>
    <x v="2"/>
    <x v="1"/>
    <n v="966"/>
    <x v="7"/>
  </r>
  <r>
    <n v="1370"/>
    <s v="Harold Ang Bondoc"/>
    <x v="3"/>
    <s v="Male"/>
    <n v="27"/>
    <x v="3"/>
    <x v="350"/>
    <x v="2"/>
    <x v="2"/>
    <x v="1"/>
    <n v="1935"/>
    <x v="2"/>
  </r>
  <r>
    <n v="1371"/>
    <s v="Bong Guevarra"/>
    <x v="0"/>
    <s v="Male"/>
    <n v="32"/>
    <x v="0"/>
    <x v="351"/>
    <x v="2"/>
    <x v="2"/>
    <x v="1"/>
    <n v="1978"/>
    <x v="2"/>
  </r>
  <r>
    <n v="1372"/>
    <s v="Ronaldo Soriano Cruz"/>
    <x v="1"/>
    <s v="Other"/>
    <n v="42"/>
    <x v="2"/>
    <x v="295"/>
    <x v="142"/>
    <x v="5"/>
    <x v="0"/>
    <n v="211"/>
    <x v="1"/>
  </r>
  <r>
    <n v="1373"/>
    <s v="Rodel Wong"/>
    <x v="4"/>
    <s v="Other"/>
    <n v="27"/>
    <x v="3"/>
    <x v="352"/>
    <x v="143"/>
    <x v="1"/>
    <x v="0"/>
    <n v="1904"/>
    <x v="2"/>
  </r>
  <r>
    <n v="1374"/>
    <s v="Wendy Santiago San Pedro"/>
    <x v="0"/>
    <s v="Female"/>
    <n v="49"/>
    <x v="2"/>
    <x v="353"/>
    <x v="2"/>
    <x v="2"/>
    <x v="1"/>
    <n v="2241"/>
    <x v="6"/>
  </r>
  <r>
    <n v="1375"/>
    <s v="Mark Castro Lozano"/>
    <x v="2"/>
    <s v="Male"/>
    <n v="31"/>
    <x v="0"/>
    <x v="354"/>
    <x v="144"/>
    <x v="6"/>
    <x v="0"/>
    <n v="2165"/>
    <x v="2"/>
  </r>
  <r>
    <n v="1376"/>
    <s v="Maribel Go Ang"/>
    <x v="2"/>
    <s v="Female"/>
    <n v="24"/>
    <x v="3"/>
    <x v="355"/>
    <x v="145"/>
    <x v="4"/>
    <x v="0"/>
    <n v="193"/>
    <x v="1"/>
  </r>
  <r>
    <n v="1377"/>
    <s v="Warren Soriano"/>
    <x v="0"/>
    <s v="Male"/>
    <n v="28"/>
    <x v="3"/>
    <x v="356"/>
    <x v="146"/>
    <x v="9"/>
    <x v="0"/>
    <n v="185"/>
    <x v="1"/>
  </r>
  <r>
    <n v="1378"/>
    <s v="Teodoro Del Rosario"/>
    <x v="0"/>
    <s v="Male"/>
    <n v="43"/>
    <x v="2"/>
    <x v="357"/>
    <x v="2"/>
    <x v="2"/>
    <x v="1"/>
    <n v="2437"/>
    <x v="6"/>
  </r>
  <r>
    <n v="1379"/>
    <s v="Ofelia Tan"/>
    <x v="1"/>
    <s v="Female"/>
    <n v="24"/>
    <x v="3"/>
    <x v="358"/>
    <x v="2"/>
    <x v="2"/>
    <x v="1"/>
    <n v="2439"/>
    <x v="6"/>
  </r>
  <r>
    <n v="1380"/>
    <s v="Ana Tuazon"/>
    <x v="5"/>
    <s v="Female"/>
    <n v="47"/>
    <x v="2"/>
    <x v="359"/>
    <x v="147"/>
    <x v="5"/>
    <x v="0"/>
    <n v="889"/>
    <x v="7"/>
  </r>
  <r>
    <n v="1381"/>
    <s v="Vicente Estrada"/>
    <x v="5"/>
    <s v="Male"/>
    <n v="21"/>
    <x v="3"/>
    <x v="360"/>
    <x v="148"/>
    <x v="1"/>
    <x v="0"/>
    <n v="1341"/>
    <x v="4"/>
  </r>
  <r>
    <n v="1382"/>
    <s v="Nathan Santiago Narvasa"/>
    <x v="2"/>
    <s v="Male"/>
    <n v="34"/>
    <x v="0"/>
    <x v="361"/>
    <x v="149"/>
    <x v="4"/>
    <x v="0"/>
    <n v="1156"/>
    <x v="4"/>
  </r>
  <r>
    <n v="1383"/>
    <s v="Ferdi Aguilar Aquino"/>
    <x v="0"/>
    <s v="Male"/>
    <n v="39"/>
    <x v="0"/>
    <x v="362"/>
    <x v="2"/>
    <x v="2"/>
    <x v="1"/>
    <n v="1884"/>
    <x v="2"/>
  </r>
  <r>
    <n v="1384"/>
    <s v="Manuel Mercado Diaz"/>
    <x v="5"/>
    <s v="Other"/>
    <n v="37"/>
    <x v="0"/>
    <x v="363"/>
    <x v="2"/>
    <x v="2"/>
    <x v="1"/>
    <n v="419"/>
    <x v="5"/>
  </r>
  <r>
    <n v="1385"/>
    <s v="Isabel Lim Chua"/>
    <x v="2"/>
    <s v="Other"/>
    <n v="46"/>
    <x v="2"/>
    <x v="364"/>
    <x v="150"/>
    <x v="1"/>
    <x v="0"/>
    <n v="161"/>
    <x v="1"/>
  </r>
  <r>
    <n v="1386"/>
    <s v="Miguel Buenaventura"/>
    <x v="4"/>
    <s v="Other"/>
    <n v="58"/>
    <x v="1"/>
    <x v="365"/>
    <x v="2"/>
    <x v="2"/>
    <x v="1"/>
    <n v="206"/>
    <x v="1"/>
  </r>
  <r>
    <n v="1387"/>
    <s v="Roy Chan Navarro"/>
    <x v="1"/>
    <s v="Male"/>
    <n v="51"/>
    <x v="1"/>
    <x v="366"/>
    <x v="151"/>
    <x v="4"/>
    <x v="0"/>
    <n v="166"/>
    <x v="1"/>
  </r>
  <r>
    <n v="1388"/>
    <s v="Joy Vega Corpuz"/>
    <x v="1"/>
    <s v="Female"/>
    <n v="56"/>
    <x v="1"/>
    <x v="367"/>
    <x v="2"/>
    <x v="2"/>
    <x v="1"/>
    <n v="2357"/>
    <x v="6"/>
  </r>
  <r>
    <n v="1389"/>
    <s v="Elena Mendoza"/>
    <x v="1"/>
    <s v="Other"/>
    <n v="53"/>
    <x v="1"/>
    <x v="368"/>
    <x v="152"/>
    <x v="7"/>
    <x v="0"/>
    <n v="1289"/>
    <x v="4"/>
  </r>
  <r>
    <n v="1390"/>
    <s v="Pilar Castro"/>
    <x v="0"/>
    <s v="Other"/>
    <n v="25"/>
    <x v="3"/>
    <x v="369"/>
    <x v="2"/>
    <x v="2"/>
    <x v="1"/>
    <n v="1172"/>
    <x v="4"/>
  </r>
  <r>
    <n v="1391"/>
    <s v="Tess Gonzales Roque"/>
    <x v="4"/>
    <s v="Female"/>
    <n v="24"/>
    <x v="3"/>
    <x v="264"/>
    <x v="153"/>
    <x v="6"/>
    <x v="0"/>
    <n v="910"/>
    <x v="7"/>
  </r>
  <r>
    <n v="1392"/>
    <s v="Juan Lopez Natividad"/>
    <x v="5"/>
    <s v="Male"/>
    <n v="32"/>
    <x v="0"/>
    <x v="370"/>
    <x v="2"/>
    <x v="2"/>
    <x v="1"/>
    <n v="1823"/>
    <x v="0"/>
  </r>
  <r>
    <n v="1393"/>
    <s v="Aileen Chan Vergara"/>
    <x v="0"/>
    <s v="Female"/>
    <n v="26"/>
    <x v="3"/>
    <x v="371"/>
    <x v="2"/>
    <x v="2"/>
    <x v="1"/>
    <n v="2576"/>
    <x v="3"/>
  </r>
  <r>
    <n v="1394"/>
    <s v="Iris Santos Elegado"/>
    <x v="4"/>
    <s v="Female"/>
    <n v="33"/>
    <x v="0"/>
    <x v="372"/>
    <x v="2"/>
    <x v="2"/>
    <x v="1"/>
    <n v="1578"/>
    <x v="0"/>
  </r>
  <r>
    <n v="1395"/>
    <s v="Grace Cruz Pascual"/>
    <x v="0"/>
    <s v="Female"/>
    <n v="43"/>
    <x v="2"/>
    <x v="373"/>
    <x v="154"/>
    <x v="9"/>
    <x v="0"/>
    <n v="875"/>
    <x v="7"/>
  </r>
  <r>
    <n v="1396"/>
    <s v="Bea Guevarra"/>
    <x v="4"/>
    <s v="Female"/>
    <n v="54"/>
    <x v="1"/>
    <x v="374"/>
    <x v="2"/>
    <x v="2"/>
    <x v="1"/>
    <n v="664"/>
    <x v="5"/>
  </r>
  <r>
    <n v="1397"/>
    <s v="Antonio Dela Torre"/>
    <x v="4"/>
    <s v="Other"/>
    <n v="43"/>
    <x v="2"/>
    <x v="326"/>
    <x v="155"/>
    <x v="0"/>
    <x v="0"/>
    <n v="1742"/>
    <x v="0"/>
  </r>
  <r>
    <n v="1398"/>
    <s v="Violeta Fajardo"/>
    <x v="1"/>
    <s v="Female"/>
    <n v="53"/>
    <x v="1"/>
    <x v="375"/>
    <x v="156"/>
    <x v="6"/>
    <x v="0"/>
    <n v="243"/>
    <x v="1"/>
  </r>
  <r>
    <n v="1399"/>
    <s v="Isabel Uy Hernandez"/>
    <x v="0"/>
    <s v="Female"/>
    <n v="27"/>
    <x v="3"/>
    <x v="376"/>
    <x v="2"/>
    <x v="2"/>
    <x v="1"/>
    <n v="429"/>
    <x v="5"/>
  </r>
  <r>
    <n v="1400"/>
    <s v="Jose Mendoza Sia"/>
    <x v="4"/>
    <s v="Male"/>
    <n v="51"/>
    <x v="1"/>
    <x v="6"/>
    <x v="157"/>
    <x v="1"/>
    <x v="0"/>
    <n v="178"/>
    <x v="1"/>
  </r>
  <r>
    <n v="1401"/>
    <s v="Cristina Cueto"/>
    <x v="5"/>
    <s v="Female"/>
    <n v="29"/>
    <x v="3"/>
    <x v="377"/>
    <x v="2"/>
    <x v="2"/>
    <x v="1"/>
    <n v="1391"/>
    <x v="4"/>
  </r>
  <r>
    <n v="1402"/>
    <s v="Mae Lim Vega"/>
    <x v="1"/>
    <s v="Female"/>
    <n v="27"/>
    <x v="3"/>
    <x v="378"/>
    <x v="158"/>
    <x v="1"/>
    <x v="0"/>
    <n v="294"/>
    <x v="1"/>
  </r>
  <r>
    <n v="1403"/>
    <s v="Hazel Santos Mangubat"/>
    <x v="4"/>
    <s v="Female"/>
    <n v="52"/>
    <x v="1"/>
    <x v="379"/>
    <x v="2"/>
    <x v="2"/>
    <x v="1"/>
    <n v="2256"/>
    <x v="6"/>
  </r>
  <r>
    <n v="1404"/>
    <s v="Casey Mendoza Cueto"/>
    <x v="5"/>
    <s v="Other"/>
    <n v="57"/>
    <x v="1"/>
    <x v="380"/>
    <x v="2"/>
    <x v="2"/>
    <x v="1"/>
    <n v="366"/>
    <x v="5"/>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79"/>
    <x v="4"/>
  </r>
  <r>
    <n v="1409"/>
    <s v="Elena Lozano"/>
    <x v="3"/>
    <s v="Other"/>
    <n v="27"/>
    <x v="3"/>
    <x v="385"/>
    <x v="2"/>
    <x v="2"/>
    <x v="1"/>
    <n v="1402"/>
    <x v="4"/>
  </r>
  <r>
    <n v="1410"/>
    <s v="Bernardo Umali"/>
    <x v="1"/>
    <s v="Male"/>
    <n v="43"/>
    <x v="2"/>
    <x v="386"/>
    <x v="162"/>
    <x v="4"/>
    <x v="0"/>
    <n v="440"/>
    <x v="5"/>
  </r>
  <r>
    <n v="1411"/>
    <s v="Mark Ramirez Del Rosario"/>
    <x v="1"/>
    <s v="Male"/>
    <n v="23"/>
    <x v="3"/>
    <x v="387"/>
    <x v="163"/>
    <x v="0"/>
    <x v="0"/>
    <n v="1377"/>
    <x v="4"/>
  </r>
  <r>
    <n v="1412"/>
    <s v="Efren Lacson"/>
    <x v="3"/>
    <s v="Male"/>
    <n v="42"/>
    <x v="2"/>
    <x v="388"/>
    <x v="2"/>
    <x v="2"/>
    <x v="1"/>
    <n v="980"/>
    <x v="7"/>
  </r>
  <r>
    <n v="1413"/>
    <s v="Roy Lopez Solis"/>
    <x v="4"/>
    <s v="Male"/>
    <n v="45"/>
    <x v="2"/>
    <x v="389"/>
    <x v="2"/>
    <x v="2"/>
    <x v="1"/>
    <n v="2498"/>
    <x v="6"/>
  </r>
  <r>
    <n v="1414"/>
    <s v="Vicente Rivera Mendoza"/>
    <x v="0"/>
    <s v="Male"/>
    <n v="60"/>
    <x v="4"/>
    <x v="390"/>
    <x v="85"/>
    <x v="7"/>
    <x v="0"/>
    <n v="2103"/>
    <x v="2"/>
  </r>
  <r>
    <n v="1415"/>
    <s v="Daisy Dela Cruz"/>
    <x v="4"/>
    <s v="Female"/>
    <n v="50"/>
    <x v="1"/>
    <x v="157"/>
    <x v="2"/>
    <x v="2"/>
    <x v="1"/>
    <n v="1287"/>
    <x v="4"/>
  </r>
  <r>
    <n v="1416"/>
    <s v="Sue Garcia Hilario"/>
    <x v="4"/>
    <s v="Female"/>
    <n v="52"/>
    <x v="1"/>
    <x v="391"/>
    <x v="164"/>
    <x v="6"/>
    <x v="0"/>
    <n v="296"/>
    <x v="1"/>
  </r>
  <r>
    <n v="1417"/>
    <s v="Carmen Bautista Buenaventura"/>
    <x v="2"/>
    <s v="Other"/>
    <n v="40"/>
    <x v="2"/>
    <x v="392"/>
    <x v="2"/>
    <x v="2"/>
    <x v="1"/>
    <n v="1024"/>
    <x v="7"/>
  </r>
  <r>
    <n v="1418"/>
    <s v="Cristina Tuazon"/>
    <x v="2"/>
    <s v="Other"/>
    <n v="42"/>
    <x v="2"/>
    <x v="393"/>
    <x v="2"/>
    <x v="2"/>
    <x v="1"/>
    <n v="812"/>
    <x v="7"/>
  </r>
  <r>
    <n v="1419"/>
    <s v="Aldrin Mendoza Hilario"/>
    <x v="4"/>
    <s v="Male"/>
    <n v="27"/>
    <x v="3"/>
    <x v="126"/>
    <x v="165"/>
    <x v="6"/>
    <x v="0"/>
    <n v="264"/>
    <x v="1"/>
  </r>
  <r>
    <n v="1420"/>
    <s v="Annaliza Castro Tolentino"/>
    <x v="1"/>
    <s v="Female"/>
    <n v="29"/>
    <x v="3"/>
    <x v="394"/>
    <x v="166"/>
    <x v="0"/>
    <x v="0"/>
    <n v="1341"/>
    <x v="4"/>
  </r>
  <r>
    <n v="1421"/>
    <s v="Annaliza Ramos Natividad"/>
    <x v="5"/>
    <s v="Female"/>
    <n v="47"/>
    <x v="2"/>
    <x v="395"/>
    <x v="2"/>
    <x v="2"/>
    <x v="1"/>
    <n v="2916"/>
    <x v="3"/>
  </r>
  <r>
    <n v="1422"/>
    <s v="Hazel Cueto"/>
    <x v="3"/>
    <s v="Female"/>
    <n v="24"/>
    <x v="3"/>
    <x v="396"/>
    <x v="2"/>
    <x v="2"/>
    <x v="1"/>
    <n v="840"/>
    <x v="7"/>
  </r>
  <r>
    <n v="1423"/>
    <s v="Arnel Camacho"/>
    <x v="3"/>
    <s v="Other"/>
    <n v="32"/>
    <x v="0"/>
    <x v="397"/>
    <x v="167"/>
    <x v="9"/>
    <x v="0"/>
    <n v="1408"/>
    <x v="4"/>
  </r>
  <r>
    <n v="1424"/>
    <s v="Carlos Natividad"/>
    <x v="3"/>
    <s v="Other"/>
    <n v="38"/>
    <x v="0"/>
    <x v="398"/>
    <x v="2"/>
    <x v="2"/>
    <x v="1"/>
    <n v="1477"/>
    <x v="0"/>
  </r>
  <r>
    <n v="1425"/>
    <s v="Pete Macaraeg"/>
    <x v="1"/>
    <s v="Male"/>
    <n v="53"/>
    <x v="1"/>
    <x v="399"/>
    <x v="2"/>
    <x v="2"/>
    <x v="1"/>
    <n v="1882"/>
    <x v="2"/>
  </r>
  <r>
    <n v="1426"/>
    <s v="Aldrin Ramos Guevarra"/>
    <x v="3"/>
    <s v="Male"/>
    <n v="33"/>
    <x v="0"/>
    <x v="400"/>
    <x v="2"/>
    <x v="2"/>
    <x v="1"/>
    <n v="2248"/>
    <x v="6"/>
  </r>
  <r>
    <n v="1427"/>
    <s v="Elmer Vega Lazo"/>
    <x v="3"/>
    <s v="Male"/>
    <n v="32"/>
    <x v="0"/>
    <x v="401"/>
    <x v="2"/>
    <x v="2"/>
    <x v="1"/>
    <n v="1043"/>
    <x v="7"/>
  </r>
  <r>
    <n v="1428"/>
    <s v="Neil Co"/>
    <x v="0"/>
    <s v="Male"/>
    <n v="47"/>
    <x v="2"/>
    <x v="402"/>
    <x v="2"/>
    <x v="2"/>
    <x v="1"/>
    <n v="345"/>
    <x v="1"/>
  </r>
  <r>
    <n v="1429"/>
    <s v="Isabel Aguilar Enriquez"/>
    <x v="4"/>
    <s v="Female"/>
    <n v="27"/>
    <x v="3"/>
    <x v="403"/>
    <x v="2"/>
    <x v="2"/>
    <x v="1"/>
    <n v="3003"/>
    <x v="8"/>
  </r>
  <r>
    <n v="1430"/>
    <s v="Estrella Santiago"/>
    <x v="5"/>
    <s v="Female"/>
    <n v="39"/>
    <x v="0"/>
    <x v="404"/>
    <x v="168"/>
    <x v="1"/>
    <x v="0"/>
    <n v="105"/>
    <x v="1"/>
  </r>
  <r>
    <n v="1431"/>
    <s v="Rowena Tan"/>
    <x v="1"/>
    <s v="Other"/>
    <n v="27"/>
    <x v="3"/>
    <x v="293"/>
    <x v="2"/>
    <x v="2"/>
    <x v="1"/>
    <n v="583"/>
    <x v="5"/>
  </r>
  <r>
    <n v="1432"/>
    <s v="Rachel Navarro Salazar"/>
    <x v="0"/>
    <s v="Female"/>
    <n v="39"/>
    <x v="0"/>
    <x v="405"/>
    <x v="2"/>
    <x v="2"/>
    <x v="1"/>
    <n v="268"/>
    <x v="1"/>
  </r>
  <r>
    <n v="1433"/>
    <s v="Cherry Tan"/>
    <x v="3"/>
    <s v="Female"/>
    <n v="37"/>
    <x v="0"/>
    <x v="406"/>
    <x v="2"/>
    <x v="2"/>
    <x v="1"/>
    <n v="2275"/>
    <x v="6"/>
  </r>
  <r>
    <n v="1434"/>
    <s v="Kristoffer Obispo"/>
    <x v="5"/>
    <s v="Male"/>
    <n v="58"/>
    <x v="1"/>
    <x v="407"/>
    <x v="2"/>
    <x v="2"/>
    <x v="1"/>
    <n v="868"/>
    <x v="7"/>
  </r>
  <r>
    <n v="1435"/>
    <s v="Lea Sy Castro"/>
    <x v="4"/>
    <s v="Female"/>
    <n v="25"/>
    <x v="3"/>
    <x v="408"/>
    <x v="2"/>
    <x v="2"/>
    <x v="1"/>
    <n v="2341"/>
    <x v="6"/>
  </r>
  <r>
    <n v="1436"/>
    <s v="Maria Fernandez Mangubat"/>
    <x v="4"/>
    <s v="Female"/>
    <n v="31"/>
    <x v="0"/>
    <x v="237"/>
    <x v="2"/>
    <x v="2"/>
    <x v="1"/>
    <n v="714"/>
    <x v="5"/>
  </r>
  <r>
    <n v="1437"/>
    <s v="Manuel Viray"/>
    <x v="1"/>
    <s v="Other"/>
    <n v="24"/>
    <x v="3"/>
    <x v="409"/>
    <x v="2"/>
    <x v="2"/>
    <x v="1"/>
    <n v="545"/>
    <x v="5"/>
  </r>
  <r>
    <n v="1438"/>
    <s v="Kath Tan Aguilar"/>
    <x v="0"/>
    <s v="Female"/>
    <n v="41"/>
    <x v="2"/>
    <x v="217"/>
    <x v="169"/>
    <x v="9"/>
    <x v="0"/>
    <n v="278"/>
    <x v="1"/>
  </r>
  <r>
    <n v="1439"/>
    <s v="Sue Vega Corpuz"/>
    <x v="1"/>
    <s v="Female"/>
    <n v="65"/>
    <x v="4"/>
    <x v="410"/>
    <x v="147"/>
    <x v="7"/>
    <x v="0"/>
    <n v="274"/>
    <x v="1"/>
  </r>
  <r>
    <n v="1440"/>
    <s v="Rodel Panganiban"/>
    <x v="4"/>
    <s v="Other"/>
    <n v="36"/>
    <x v="0"/>
    <x v="411"/>
    <x v="2"/>
    <x v="2"/>
    <x v="1"/>
    <n v="2943"/>
    <x v="8"/>
  </r>
  <r>
    <n v="1441"/>
    <s v="Kevin Cueto"/>
    <x v="3"/>
    <s v="Male"/>
    <n v="55"/>
    <x v="1"/>
    <x v="412"/>
    <x v="170"/>
    <x v="4"/>
    <x v="0"/>
    <n v="1148"/>
    <x v="4"/>
  </r>
  <r>
    <n v="1442"/>
    <s v="Lourdes Pascual"/>
    <x v="4"/>
    <s v="Female"/>
    <n v="33"/>
    <x v="0"/>
    <x v="413"/>
    <x v="2"/>
    <x v="2"/>
    <x v="1"/>
    <n v="1794"/>
    <x v="0"/>
  </r>
  <r>
    <n v="1443"/>
    <s v="Marcelo Mendoza Guevarra"/>
    <x v="5"/>
    <s v="Male"/>
    <n v="25"/>
    <x v="3"/>
    <x v="414"/>
    <x v="2"/>
    <x v="2"/>
    <x v="1"/>
    <n v="2243"/>
    <x v="6"/>
  </r>
  <r>
    <n v="1444"/>
    <s v="Jordan Del Rosario"/>
    <x v="1"/>
    <s v="Other"/>
    <n v="48"/>
    <x v="2"/>
    <x v="415"/>
    <x v="2"/>
    <x v="2"/>
    <x v="1"/>
    <n v="458"/>
    <x v="5"/>
  </r>
  <r>
    <n v="1445"/>
    <s v="Rowena Ramirez Villanueva"/>
    <x v="1"/>
    <s v="Other"/>
    <n v="23"/>
    <x v="3"/>
    <x v="340"/>
    <x v="171"/>
    <x v="4"/>
    <x v="0"/>
    <n v="819"/>
    <x v="7"/>
  </r>
  <r>
    <n v="1446"/>
    <s v="Dennis Torres Cruz"/>
    <x v="3"/>
    <s v="Male"/>
    <n v="49"/>
    <x v="2"/>
    <x v="416"/>
    <x v="2"/>
    <x v="2"/>
    <x v="1"/>
    <n v="525"/>
    <x v="5"/>
  </r>
  <r>
    <n v="1447"/>
    <s v="Jimmy Soriano Lopez"/>
    <x v="0"/>
    <s v="Male"/>
    <n v="25"/>
    <x v="3"/>
    <x v="417"/>
    <x v="172"/>
    <x v="6"/>
    <x v="0"/>
    <n v="164"/>
    <x v="1"/>
  </r>
  <r>
    <n v="1448"/>
    <s v="Luisa Ramirez Tuazon"/>
    <x v="0"/>
    <s v="Female"/>
    <n v="49"/>
    <x v="2"/>
    <x v="418"/>
    <x v="2"/>
    <x v="2"/>
    <x v="1"/>
    <n v="1544"/>
    <x v="0"/>
  </r>
  <r>
    <n v="1449"/>
    <s v="Diosdado Sia"/>
    <x v="1"/>
    <s v="Male"/>
    <n v="55"/>
    <x v="1"/>
    <x v="419"/>
    <x v="2"/>
    <x v="2"/>
    <x v="1"/>
    <n v="1898"/>
    <x v="2"/>
  </r>
  <r>
    <n v="1450"/>
    <s v="Rowena Santos Mercado"/>
    <x v="3"/>
    <s v="Other"/>
    <n v="44"/>
    <x v="2"/>
    <x v="420"/>
    <x v="2"/>
    <x v="2"/>
    <x v="1"/>
    <n v="3061"/>
    <x v="8"/>
  </r>
  <r>
    <n v="1451"/>
    <s v="Kim Ramirez Mercado"/>
    <x v="0"/>
    <s v="Male"/>
    <n v="56"/>
    <x v="1"/>
    <x v="421"/>
    <x v="173"/>
    <x v="0"/>
    <x v="0"/>
    <n v="1498"/>
    <x v="0"/>
  </r>
  <r>
    <n v="1452"/>
    <s v="Tess Mendoza"/>
    <x v="0"/>
    <s v="Female"/>
    <n v="28"/>
    <x v="3"/>
    <x v="422"/>
    <x v="2"/>
    <x v="2"/>
    <x v="1"/>
    <n v="2364"/>
    <x v="6"/>
  </r>
  <r>
    <n v="1453"/>
    <s v="Carlos Mendoza Enriquez"/>
    <x v="3"/>
    <s v="Other"/>
    <n v="50"/>
    <x v="1"/>
    <x v="423"/>
    <x v="2"/>
    <x v="2"/>
    <x v="1"/>
    <n v="466"/>
    <x v="5"/>
  </r>
  <r>
    <n v="1454"/>
    <s v="Carlos Uy Diaz"/>
    <x v="1"/>
    <s v="Male"/>
    <n v="59"/>
    <x v="1"/>
    <x v="424"/>
    <x v="174"/>
    <x v="7"/>
    <x v="0"/>
    <n v="1432"/>
    <x v="4"/>
  </r>
  <r>
    <n v="1455"/>
    <s v="Jerome Macaraeg"/>
    <x v="4"/>
    <s v="Male"/>
    <n v="58"/>
    <x v="1"/>
    <x v="425"/>
    <x v="2"/>
    <x v="2"/>
    <x v="1"/>
    <n v="2482"/>
    <x v="6"/>
  </r>
  <r>
    <n v="1456"/>
    <s v="Nina Ramirez"/>
    <x v="1"/>
    <s v="Female"/>
    <n v="35"/>
    <x v="0"/>
    <x v="426"/>
    <x v="2"/>
    <x v="2"/>
    <x v="1"/>
    <n v="482"/>
    <x v="5"/>
  </r>
  <r>
    <n v="1457"/>
    <s v="Gani Garcia Hilario"/>
    <x v="4"/>
    <s v="Male"/>
    <n v="49"/>
    <x v="2"/>
    <x v="427"/>
    <x v="2"/>
    <x v="2"/>
    <x v="1"/>
    <n v="1637"/>
    <x v="0"/>
  </r>
  <r>
    <n v="1458"/>
    <s v="Jordan Reyes Dela Torre"/>
    <x v="2"/>
    <s v="Other"/>
    <n v="29"/>
    <x v="3"/>
    <x v="428"/>
    <x v="175"/>
    <x v="4"/>
    <x v="0"/>
    <n v="841"/>
    <x v="7"/>
  </r>
  <r>
    <n v="1459"/>
    <s v="Xander Rivera"/>
    <x v="2"/>
    <s v="Male"/>
    <n v="58"/>
    <x v="1"/>
    <x v="429"/>
    <x v="2"/>
    <x v="2"/>
    <x v="1"/>
    <n v="735"/>
    <x v="7"/>
  </r>
  <r>
    <n v="1460"/>
    <s v="Ernesto Pascual Evangelista"/>
    <x v="0"/>
    <s v="Male"/>
    <n v="55"/>
    <x v="1"/>
    <x v="430"/>
    <x v="2"/>
    <x v="2"/>
    <x v="1"/>
    <n v="1173"/>
    <x v="4"/>
  </r>
  <r>
    <n v="1461"/>
    <s v="Gregorio Lopez Cueto"/>
    <x v="1"/>
    <s v="Male"/>
    <n v="26"/>
    <x v="3"/>
    <x v="431"/>
    <x v="176"/>
    <x v="8"/>
    <x v="0"/>
    <n v="111"/>
    <x v="1"/>
  </r>
  <r>
    <n v="1462"/>
    <s v="Jamie Tan"/>
    <x v="1"/>
    <s v="Other"/>
    <n v="30"/>
    <x v="0"/>
    <x v="432"/>
    <x v="2"/>
    <x v="2"/>
    <x v="1"/>
    <n v="1126"/>
    <x v="4"/>
  </r>
  <r>
    <n v="1463"/>
    <s v="Mae Go Evangelista"/>
    <x v="1"/>
    <s v="Female"/>
    <n v="35"/>
    <x v="0"/>
    <x v="433"/>
    <x v="2"/>
    <x v="2"/>
    <x v="1"/>
    <n v="2931"/>
    <x v="8"/>
  </r>
  <r>
    <n v="1464"/>
    <s v="Mae Zulueta"/>
    <x v="2"/>
    <s v="Female"/>
    <n v="41"/>
    <x v="2"/>
    <x v="291"/>
    <x v="2"/>
    <x v="2"/>
    <x v="1"/>
    <n v="2684"/>
    <x v="3"/>
  </r>
  <r>
    <n v="1465"/>
    <s v="Gloria Ramirez Delmendo"/>
    <x v="2"/>
    <s v="Female"/>
    <n v="55"/>
    <x v="1"/>
    <x v="434"/>
    <x v="177"/>
    <x v="6"/>
    <x v="0"/>
    <n v="477"/>
    <x v="5"/>
  </r>
  <r>
    <n v="1466"/>
    <s v="Bong Ramos Santos"/>
    <x v="0"/>
    <s v="Male"/>
    <n v="43"/>
    <x v="2"/>
    <x v="435"/>
    <x v="2"/>
    <x v="2"/>
    <x v="1"/>
    <n v="1112"/>
    <x v="4"/>
  </r>
  <r>
    <n v="1467"/>
    <s v="Nina Quiambao"/>
    <x v="4"/>
    <s v="Female"/>
    <n v="53"/>
    <x v="1"/>
    <x v="436"/>
    <x v="178"/>
    <x v="0"/>
    <x v="0"/>
    <n v="166"/>
    <x v="1"/>
  </r>
  <r>
    <n v="1468"/>
    <s v="Hazel Lopez Umali"/>
    <x v="1"/>
    <s v="Female"/>
    <n v="42"/>
    <x v="2"/>
    <x v="437"/>
    <x v="2"/>
    <x v="2"/>
    <x v="1"/>
    <n v="2642"/>
    <x v="3"/>
  </r>
  <r>
    <n v="1469"/>
    <s v="Kim Garcia"/>
    <x v="5"/>
    <s v="Male"/>
    <n v="36"/>
    <x v="0"/>
    <x v="438"/>
    <x v="179"/>
    <x v="0"/>
    <x v="0"/>
    <n v="749"/>
    <x v="7"/>
  </r>
  <r>
    <n v="1470"/>
    <s v="Tess Pascual Zulueta"/>
    <x v="1"/>
    <s v="Female"/>
    <n v="32"/>
    <x v="0"/>
    <x v="439"/>
    <x v="2"/>
    <x v="2"/>
    <x v="1"/>
    <n v="990"/>
    <x v="7"/>
  </r>
  <r>
    <n v="1471"/>
    <s v="Erlinda Narvasa"/>
    <x v="3"/>
    <s v="Female"/>
    <n v="51"/>
    <x v="1"/>
    <x v="440"/>
    <x v="180"/>
    <x v="6"/>
    <x v="0"/>
    <n v="940"/>
    <x v="7"/>
  </r>
  <r>
    <n v="1472"/>
    <s v="Gerald Ocampo Roque"/>
    <x v="1"/>
    <s v="Male"/>
    <n v="37"/>
    <x v="0"/>
    <x v="441"/>
    <x v="2"/>
    <x v="2"/>
    <x v="1"/>
    <n v="2420"/>
    <x v="6"/>
  </r>
  <r>
    <n v="1473"/>
    <s v="Ernesto Chan Quiambao"/>
    <x v="1"/>
    <s v="Male"/>
    <n v="27"/>
    <x v="3"/>
    <x v="442"/>
    <x v="181"/>
    <x v="1"/>
    <x v="0"/>
    <n v="2155"/>
    <x v="2"/>
  </r>
  <r>
    <n v="1474"/>
    <s v="Danilo Umali"/>
    <x v="3"/>
    <s v="Male"/>
    <n v="55"/>
    <x v="1"/>
    <x v="443"/>
    <x v="2"/>
    <x v="2"/>
    <x v="1"/>
    <n v="1045"/>
    <x v="7"/>
  </r>
  <r>
    <n v="1475"/>
    <s v="Larry Cruz Camacho"/>
    <x v="3"/>
    <s v="Male"/>
    <n v="21"/>
    <x v="3"/>
    <x v="444"/>
    <x v="2"/>
    <x v="2"/>
    <x v="1"/>
    <n v="327"/>
    <x v="1"/>
  </r>
  <r>
    <n v="1476"/>
    <s v="Samuel Ramirez Ramirez"/>
    <x v="5"/>
    <s v="Male"/>
    <n v="51"/>
    <x v="1"/>
    <x v="445"/>
    <x v="182"/>
    <x v="9"/>
    <x v="0"/>
    <n v="1516"/>
    <x v="0"/>
  </r>
  <r>
    <n v="1477"/>
    <s v="Maria Santos Macapagal"/>
    <x v="3"/>
    <s v="Female"/>
    <n v="55"/>
    <x v="1"/>
    <x v="446"/>
    <x v="183"/>
    <x v="1"/>
    <x v="0"/>
    <n v="101"/>
    <x v="1"/>
  </r>
  <r>
    <n v="1478"/>
    <s v="Violeta Chan"/>
    <x v="4"/>
    <s v="Female"/>
    <n v="41"/>
    <x v="2"/>
    <x v="447"/>
    <x v="184"/>
    <x v="6"/>
    <x v="0"/>
    <n v="406"/>
    <x v="5"/>
  </r>
  <r>
    <n v="1479"/>
    <s v="Lorenzo Chan Bondoc"/>
    <x v="4"/>
    <s v="Male"/>
    <n v="38"/>
    <x v="0"/>
    <x v="11"/>
    <x v="2"/>
    <x v="2"/>
    <x v="1"/>
    <n v="319"/>
    <x v="1"/>
  </r>
  <r>
    <n v="1480"/>
    <s v="Vince Manalang"/>
    <x v="1"/>
    <s v="Male"/>
    <n v="51"/>
    <x v="1"/>
    <x v="448"/>
    <x v="2"/>
    <x v="2"/>
    <x v="1"/>
    <n v="2067"/>
    <x v="2"/>
  </r>
  <r>
    <n v="1481"/>
    <s v="Herminia Tan Fernandez"/>
    <x v="4"/>
    <s v="Female"/>
    <n v="28"/>
    <x v="3"/>
    <x v="449"/>
    <x v="2"/>
    <x v="2"/>
    <x v="1"/>
    <n v="2165"/>
    <x v="2"/>
  </r>
  <r>
    <n v="1482"/>
    <s v="Alex Dela Cruz"/>
    <x v="2"/>
    <s v="Other"/>
    <n v="24"/>
    <x v="3"/>
    <x v="450"/>
    <x v="2"/>
    <x v="2"/>
    <x v="1"/>
    <n v="2448"/>
    <x v="6"/>
  </r>
  <r>
    <n v="1483"/>
    <s v="Antonio Tan Obispo"/>
    <x v="0"/>
    <s v="Male"/>
    <n v="26"/>
    <x v="3"/>
    <x v="451"/>
    <x v="81"/>
    <x v="0"/>
    <x v="0"/>
    <n v="1608"/>
    <x v="0"/>
  </r>
  <r>
    <n v="1484"/>
    <s v="Victor Pascual Reyes"/>
    <x v="0"/>
    <s v="Male"/>
    <n v="24"/>
    <x v="3"/>
    <x v="452"/>
    <x v="2"/>
    <x v="2"/>
    <x v="1"/>
    <n v="2389"/>
    <x v="6"/>
  </r>
  <r>
    <n v="1485"/>
    <s v="Josephine Pascual"/>
    <x v="1"/>
    <s v="Other"/>
    <n v="53"/>
    <x v="1"/>
    <x v="453"/>
    <x v="2"/>
    <x v="2"/>
    <x v="1"/>
    <n v="994"/>
    <x v="7"/>
  </r>
  <r>
    <n v="1486"/>
    <s v="Oliver Crisostomo"/>
    <x v="4"/>
    <s v="Male"/>
    <n v="31"/>
    <x v="0"/>
    <x v="454"/>
    <x v="2"/>
    <x v="2"/>
    <x v="1"/>
    <n v="2751"/>
    <x v="3"/>
  </r>
  <r>
    <n v="1487"/>
    <s v="Sue Aguilar Narvasa"/>
    <x v="4"/>
    <s v="Female"/>
    <n v="21"/>
    <x v="3"/>
    <x v="455"/>
    <x v="93"/>
    <x v="9"/>
    <x v="0"/>
    <n v="101"/>
    <x v="1"/>
  </r>
  <r>
    <n v="1488"/>
    <s v="Roberto Mendoza Soriano"/>
    <x v="1"/>
    <s v="Other"/>
    <n v="50"/>
    <x v="1"/>
    <x v="456"/>
    <x v="2"/>
    <x v="2"/>
    <x v="1"/>
    <n v="1452"/>
    <x v="4"/>
  </r>
  <r>
    <n v="1489"/>
    <s v="Severino Fajardo"/>
    <x v="0"/>
    <s v="Male"/>
    <n v="42"/>
    <x v="2"/>
    <x v="457"/>
    <x v="2"/>
    <x v="2"/>
    <x v="1"/>
    <n v="2627"/>
    <x v="3"/>
  </r>
  <r>
    <n v="1490"/>
    <s v="Eduardo Buenaventura"/>
    <x v="0"/>
    <s v="Other"/>
    <n v="45"/>
    <x v="2"/>
    <x v="458"/>
    <x v="2"/>
    <x v="2"/>
    <x v="1"/>
    <n v="800"/>
    <x v="7"/>
  </r>
  <r>
    <n v="1491"/>
    <s v="Teodoro Ramirez Aquino"/>
    <x v="4"/>
    <s v="Male"/>
    <n v="58"/>
    <x v="1"/>
    <x v="459"/>
    <x v="2"/>
    <x v="2"/>
    <x v="1"/>
    <n v="2994"/>
    <x v="8"/>
  </r>
  <r>
    <n v="1492"/>
    <s v="Mae Domingo Fajardo"/>
    <x v="5"/>
    <s v="Female"/>
    <n v="41"/>
    <x v="2"/>
    <x v="460"/>
    <x v="2"/>
    <x v="2"/>
    <x v="1"/>
    <n v="1417"/>
    <x v="4"/>
  </r>
  <r>
    <n v="1493"/>
    <s v="Jacqueline Flores Tuazon"/>
    <x v="4"/>
    <s v="Female"/>
    <n v="42"/>
    <x v="2"/>
    <x v="64"/>
    <x v="2"/>
    <x v="2"/>
    <x v="1"/>
    <n v="2795"/>
    <x v="3"/>
  </r>
  <r>
    <n v="1494"/>
    <s v="Rosalinda Domingo San Pedro"/>
    <x v="2"/>
    <s v="Female"/>
    <n v="33"/>
    <x v="0"/>
    <x v="461"/>
    <x v="2"/>
    <x v="2"/>
    <x v="1"/>
    <n v="1063"/>
    <x v="7"/>
  </r>
  <r>
    <n v="1495"/>
    <s v="Rowena Figueroa"/>
    <x v="1"/>
    <s v="Female"/>
    <n v="36"/>
    <x v="0"/>
    <x v="462"/>
    <x v="185"/>
    <x v="0"/>
    <x v="0"/>
    <n v="488"/>
    <x v="5"/>
  </r>
  <r>
    <n v="1496"/>
    <s v="Patricia Aguilar Trinidad"/>
    <x v="0"/>
    <s v="Female"/>
    <n v="55"/>
    <x v="1"/>
    <x v="463"/>
    <x v="2"/>
    <x v="2"/>
    <x v="1"/>
    <n v="2933"/>
    <x v="8"/>
  </r>
  <r>
    <n v="1497"/>
    <s v="Maricel Sy Flores"/>
    <x v="0"/>
    <s v="Other"/>
    <n v="53"/>
    <x v="1"/>
    <x v="464"/>
    <x v="2"/>
    <x v="2"/>
    <x v="1"/>
    <n v="1959"/>
    <x v="2"/>
  </r>
  <r>
    <n v="1498"/>
    <s v="Hernando Roque"/>
    <x v="0"/>
    <s v="Male"/>
    <n v="53"/>
    <x v="1"/>
    <x v="465"/>
    <x v="2"/>
    <x v="2"/>
    <x v="1"/>
    <n v="1684"/>
    <x v="0"/>
  </r>
  <r>
    <n v="1499"/>
    <s v="Leonard Santiago Narvasa"/>
    <x v="5"/>
    <s v="Male"/>
    <n v="21"/>
    <x v="3"/>
    <x v="466"/>
    <x v="2"/>
    <x v="2"/>
    <x v="1"/>
    <n v="3058"/>
    <x v="8"/>
  </r>
  <r>
    <n v="1500"/>
    <s v="Karen Sy Evangelista"/>
    <x v="0"/>
    <s v="Female"/>
    <n v="56"/>
    <x v="1"/>
    <x v="467"/>
    <x v="186"/>
    <x v="5"/>
    <x v="0"/>
    <n v="1055"/>
    <x v="7"/>
  </r>
  <r>
    <n v="1501"/>
    <s v="Fernando Ramos Natividad"/>
    <x v="1"/>
    <s v="Other"/>
    <n v="44"/>
    <x v="2"/>
    <x v="468"/>
    <x v="2"/>
    <x v="2"/>
    <x v="1"/>
    <n v="1611"/>
    <x v="0"/>
  </r>
  <r>
    <n v="1502"/>
    <s v="Rowena Lacson"/>
    <x v="3"/>
    <s v="Other"/>
    <n v="27"/>
    <x v="3"/>
    <x v="469"/>
    <x v="2"/>
    <x v="2"/>
    <x v="1"/>
    <n v="2001"/>
    <x v="2"/>
  </r>
  <r>
    <n v="1503"/>
    <s v="Jose Navarro Camacho"/>
    <x v="1"/>
    <s v="Other"/>
    <n v="30"/>
    <x v="0"/>
    <x v="470"/>
    <x v="2"/>
    <x v="2"/>
    <x v="1"/>
    <n v="1169"/>
    <x v="4"/>
  </r>
  <r>
    <n v="1504"/>
    <s v="Pilar Rivera"/>
    <x v="2"/>
    <s v="Female"/>
    <n v="56"/>
    <x v="1"/>
    <x v="471"/>
    <x v="187"/>
    <x v="1"/>
    <x v="0"/>
    <n v="191"/>
    <x v="1"/>
  </r>
  <r>
    <n v="1505"/>
    <s v="Severino Torres Manalang"/>
    <x v="0"/>
    <s v="Male"/>
    <n v="49"/>
    <x v="2"/>
    <x v="472"/>
    <x v="188"/>
    <x v="9"/>
    <x v="0"/>
    <n v="827"/>
    <x v="7"/>
  </r>
  <r>
    <n v="1506"/>
    <s v="Neil Soriano"/>
    <x v="4"/>
    <s v="Male"/>
    <n v="33"/>
    <x v="0"/>
    <x v="473"/>
    <x v="2"/>
    <x v="2"/>
    <x v="1"/>
    <n v="744"/>
    <x v="7"/>
  </r>
  <r>
    <n v="1507"/>
    <s v="Warren Pascual Ramos"/>
    <x v="4"/>
    <s v="Male"/>
    <n v="53"/>
    <x v="1"/>
    <x v="474"/>
    <x v="2"/>
    <x v="2"/>
    <x v="1"/>
    <n v="1110"/>
    <x v="4"/>
  </r>
  <r>
    <n v="1508"/>
    <s v="Danilo Camacho"/>
    <x v="0"/>
    <s v="Other"/>
    <n v="31"/>
    <x v="0"/>
    <x v="475"/>
    <x v="2"/>
    <x v="2"/>
    <x v="1"/>
    <n v="483"/>
    <x v="5"/>
  </r>
  <r>
    <n v="1509"/>
    <s v="Fernando Quiambao"/>
    <x v="0"/>
    <s v="Other"/>
    <n v="59"/>
    <x v="1"/>
    <x v="476"/>
    <x v="189"/>
    <x v="7"/>
    <x v="0"/>
    <n v="1024"/>
    <x v="7"/>
  </r>
  <r>
    <n v="1510"/>
    <s v="Warren Reyes Bondoc"/>
    <x v="4"/>
    <s v="Male"/>
    <n v="44"/>
    <x v="2"/>
    <x v="271"/>
    <x v="2"/>
    <x v="2"/>
    <x v="1"/>
    <n v="702"/>
    <x v="5"/>
  </r>
  <r>
    <n v="1511"/>
    <s v="Natividad Mendoza Pascual"/>
    <x v="1"/>
    <s v="Female"/>
    <n v="37"/>
    <x v="0"/>
    <x v="477"/>
    <x v="2"/>
    <x v="2"/>
    <x v="1"/>
    <n v="236"/>
    <x v="1"/>
  </r>
  <r>
    <n v="1512"/>
    <s v="Casey Fernandez Lopez"/>
    <x v="1"/>
    <s v="Other"/>
    <n v="56"/>
    <x v="1"/>
    <x v="478"/>
    <x v="190"/>
    <x v="9"/>
    <x v="0"/>
    <n v="1716"/>
    <x v="0"/>
  </r>
  <r>
    <n v="1513"/>
    <s v="Avery Elegado"/>
    <x v="1"/>
    <s v="Other"/>
    <n v="54"/>
    <x v="1"/>
    <x v="479"/>
    <x v="191"/>
    <x v="7"/>
    <x v="0"/>
    <n v="1600"/>
    <x v="0"/>
  </r>
  <r>
    <n v="1514"/>
    <s v="Oscar Ramos Wong"/>
    <x v="1"/>
    <s v="Male"/>
    <n v="41"/>
    <x v="2"/>
    <x v="125"/>
    <x v="2"/>
    <x v="2"/>
    <x v="1"/>
    <n v="1156"/>
    <x v="4"/>
  </r>
  <r>
    <n v="1515"/>
    <s v="Maricel Soriano Lacson"/>
    <x v="3"/>
    <s v="Other"/>
    <n v="32"/>
    <x v="0"/>
    <x v="480"/>
    <x v="2"/>
    <x v="2"/>
    <x v="1"/>
    <n v="686"/>
    <x v="5"/>
  </r>
  <r>
    <n v="1516"/>
    <s v="Jerome Soriano Bondoc"/>
    <x v="3"/>
    <s v="Male"/>
    <n v="35"/>
    <x v="0"/>
    <x v="481"/>
    <x v="2"/>
    <x v="2"/>
    <x v="1"/>
    <n v="2740"/>
    <x v="3"/>
  </r>
  <r>
    <n v="1517"/>
    <s v="Gani Sy Umali"/>
    <x v="1"/>
    <s v="Male"/>
    <n v="29"/>
    <x v="3"/>
    <x v="3"/>
    <x v="192"/>
    <x v="0"/>
    <x v="0"/>
    <n v="1185"/>
    <x v="4"/>
  </r>
  <r>
    <n v="1518"/>
    <s v="Timothy Rivera Tolentino"/>
    <x v="2"/>
    <s v="Male"/>
    <n v="21"/>
    <x v="3"/>
    <x v="482"/>
    <x v="193"/>
    <x v="4"/>
    <x v="0"/>
    <n v="511"/>
    <x v="5"/>
  </r>
  <r>
    <n v="1519"/>
    <s v="Mae Solis"/>
    <x v="2"/>
    <s v="Female"/>
    <n v="26"/>
    <x v="3"/>
    <x v="483"/>
    <x v="2"/>
    <x v="2"/>
    <x v="1"/>
    <n v="1377"/>
    <x v="4"/>
  </r>
  <r>
    <n v="1520"/>
    <s v="Teresa Torres Navarro"/>
    <x v="5"/>
    <s v="Female"/>
    <n v="55"/>
    <x v="1"/>
    <x v="484"/>
    <x v="2"/>
    <x v="2"/>
    <x v="1"/>
    <n v="2005"/>
    <x v="2"/>
  </r>
  <r>
    <n v="1521"/>
    <s v="Jaime Bautista Dalisay"/>
    <x v="0"/>
    <s v="Male"/>
    <n v="38"/>
    <x v="0"/>
    <x v="485"/>
    <x v="2"/>
    <x v="2"/>
    <x v="1"/>
    <n v="237"/>
    <x v="1"/>
  </r>
  <r>
    <n v="1522"/>
    <s v="Ana Santos Lim"/>
    <x v="3"/>
    <s v="Female"/>
    <n v="27"/>
    <x v="3"/>
    <x v="486"/>
    <x v="194"/>
    <x v="6"/>
    <x v="0"/>
    <n v="1554"/>
    <x v="0"/>
  </r>
  <r>
    <n v="1523"/>
    <s v="Cardo Jimenez"/>
    <x v="0"/>
    <s v="Male"/>
    <n v="40"/>
    <x v="2"/>
    <x v="487"/>
    <x v="2"/>
    <x v="2"/>
    <x v="1"/>
    <n v="1065"/>
    <x v="7"/>
  </r>
  <r>
    <n v="1524"/>
    <s v="Elena Domingo Navarro"/>
    <x v="4"/>
    <s v="Other"/>
    <n v="30"/>
    <x v="0"/>
    <x v="488"/>
    <x v="195"/>
    <x v="0"/>
    <x v="0"/>
    <n v="1697"/>
    <x v="0"/>
  </r>
  <r>
    <n v="1525"/>
    <s v="Luisa Uy"/>
    <x v="2"/>
    <s v="Other"/>
    <n v="28"/>
    <x v="3"/>
    <x v="489"/>
    <x v="2"/>
    <x v="2"/>
    <x v="1"/>
    <n v="2087"/>
    <x v="2"/>
  </r>
  <r>
    <n v="1526"/>
    <s v="Lorenzo Soriano Tuazon"/>
    <x v="1"/>
    <s v="Male"/>
    <n v="27"/>
    <x v="3"/>
    <x v="254"/>
    <x v="2"/>
    <x v="2"/>
    <x v="1"/>
    <n v="972"/>
    <x v="7"/>
  </r>
  <r>
    <n v="1527"/>
    <s v="Violeta Umali"/>
    <x v="3"/>
    <s v="Female"/>
    <n v="23"/>
    <x v="3"/>
    <x v="490"/>
    <x v="2"/>
    <x v="2"/>
    <x v="1"/>
    <n v="855"/>
    <x v="7"/>
  </r>
  <r>
    <n v="1528"/>
    <s v="Fernando Mercado Narvasa"/>
    <x v="1"/>
    <s v="Other"/>
    <n v="55"/>
    <x v="1"/>
    <x v="491"/>
    <x v="196"/>
    <x v="7"/>
    <x v="0"/>
    <n v="1868"/>
    <x v="2"/>
  </r>
  <r>
    <n v="1529"/>
    <s v="Patricia Ang Dela Cruz"/>
    <x v="1"/>
    <s v="Female"/>
    <n v="51"/>
    <x v="1"/>
    <x v="492"/>
    <x v="2"/>
    <x v="2"/>
    <x v="1"/>
    <n v="287"/>
    <x v="1"/>
  </r>
  <r>
    <n v="1530"/>
    <s v="Ronaldo Navarro Flores"/>
    <x v="1"/>
    <s v="Male"/>
    <n v="24"/>
    <x v="3"/>
    <x v="493"/>
    <x v="197"/>
    <x v="1"/>
    <x v="0"/>
    <n v="720"/>
    <x v="5"/>
  </r>
  <r>
    <n v="1531"/>
    <s v="Sam Ramos Hernandez"/>
    <x v="3"/>
    <s v="Other"/>
    <n v="43"/>
    <x v="2"/>
    <x v="494"/>
    <x v="2"/>
    <x v="2"/>
    <x v="1"/>
    <n v="1310"/>
    <x v="4"/>
  </r>
  <r>
    <n v="1532"/>
    <s v="Kristina Go Guerrero"/>
    <x v="4"/>
    <s v="Female"/>
    <n v="49"/>
    <x v="2"/>
    <x v="495"/>
    <x v="198"/>
    <x v="0"/>
    <x v="0"/>
    <n v="591"/>
    <x v="5"/>
  </r>
  <r>
    <n v="1533"/>
    <s v="Roberto Santos Guerrero"/>
    <x v="4"/>
    <s v="Other"/>
    <n v="56"/>
    <x v="1"/>
    <x v="496"/>
    <x v="199"/>
    <x v="6"/>
    <x v="0"/>
    <n v="724"/>
    <x v="5"/>
  </r>
  <r>
    <n v="1534"/>
    <s v="Jerome Ocampo Trinidad"/>
    <x v="5"/>
    <s v="Male"/>
    <n v="32"/>
    <x v="0"/>
    <x v="497"/>
    <x v="2"/>
    <x v="2"/>
    <x v="1"/>
    <n v="3030"/>
    <x v="8"/>
  </r>
  <r>
    <n v="1535"/>
    <s v="Ian Pascual Hilario"/>
    <x v="5"/>
    <s v="Male"/>
    <n v="45"/>
    <x v="2"/>
    <x v="498"/>
    <x v="2"/>
    <x v="2"/>
    <x v="1"/>
    <n v="2329"/>
    <x v="6"/>
  </r>
  <r>
    <n v="1536"/>
    <s v="Carlos Garcia"/>
    <x v="4"/>
    <s v="Male"/>
    <n v="28"/>
    <x v="3"/>
    <x v="243"/>
    <x v="2"/>
    <x v="2"/>
    <x v="1"/>
    <n v="2712"/>
    <x v="3"/>
  </r>
  <r>
    <n v="1537"/>
    <s v="Taylor Rivera Ocampo"/>
    <x v="1"/>
    <s v="Other"/>
    <n v="33"/>
    <x v="0"/>
    <x v="499"/>
    <x v="2"/>
    <x v="2"/>
    <x v="1"/>
    <n v="2668"/>
    <x v="3"/>
  </r>
  <r>
    <n v="1538"/>
    <s v="Manuel Reyes"/>
    <x v="5"/>
    <s v="Male"/>
    <n v="58"/>
    <x v="1"/>
    <x v="500"/>
    <x v="200"/>
    <x v="8"/>
    <x v="0"/>
    <n v="542"/>
    <x v="5"/>
  </r>
  <r>
    <n v="1539"/>
    <s v="Fernando Lim Evangelista"/>
    <x v="1"/>
    <s v="Male"/>
    <n v="26"/>
    <x v="3"/>
    <x v="212"/>
    <x v="2"/>
    <x v="2"/>
    <x v="1"/>
    <n v="1189"/>
    <x v="4"/>
  </r>
  <r>
    <n v="1540"/>
    <s v="Manuel Villanueva"/>
    <x v="2"/>
    <s v="Other"/>
    <n v="24"/>
    <x v="3"/>
    <x v="501"/>
    <x v="35"/>
    <x v="1"/>
    <x v="0"/>
    <n v="110"/>
    <x v="1"/>
  </r>
  <r>
    <n v="1541"/>
    <s v="Leonora Elegado"/>
    <x v="3"/>
    <s v="Female"/>
    <n v="35"/>
    <x v="0"/>
    <x v="502"/>
    <x v="2"/>
    <x v="2"/>
    <x v="1"/>
    <n v="929"/>
    <x v="7"/>
  </r>
  <r>
    <n v="1542"/>
    <s v="Taylor Go Zulueta"/>
    <x v="0"/>
    <s v="Other"/>
    <n v="56"/>
    <x v="1"/>
    <x v="503"/>
    <x v="2"/>
    <x v="2"/>
    <x v="1"/>
    <n v="820"/>
    <x v="7"/>
  </r>
  <r>
    <n v="1543"/>
    <s v="Pete Lopez Vergara"/>
    <x v="5"/>
    <s v="Male"/>
    <n v="27"/>
    <x v="3"/>
    <x v="504"/>
    <x v="2"/>
    <x v="2"/>
    <x v="1"/>
    <n v="2423"/>
    <x v="6"/>
  </r>
  <r>
    <n v="1544"/>
    <s v="Elmer Sy Ignacio"/>
    <x v="0"/>
    <s v="Male"/>
    <n v="43"/>
    <x v="2"/>
    <x v="505"/>
    <x v="2"/>
    <x v="2"/>
    <x v="1"/>
    <n v="1816"/>
    <x v="0"/>
  </r>
  <r>
    <n v="1545"/>
    <s v="Leonard Hilario"/>
    <x v="2"/>
    <s v="Male"/>
    <n v="36"/>
    <x v="0"/>
    <x v="458"/>
    <x v="2"/>
    <x v="2"/>
    <x v="1"/>
    <n v="800"/>
    <x v="7"/>
  </r>
  <r>
    <n v="1546"/>
    <s v="Cristina Soriano Cruz"/>
    <x v="4"/>
    <s v="Other"/>
    <n v="49"/>
    <x v="2"/>
    <x v="506"/>
    <x v="201"/>
    <x v="5"/>
    <x v="0"/>
    <n v="160"/>
    <x v="1"/>
  </r>
  <r>
    <n v="1547"/>
    <s v="Fernando Fernandez Hilario"/>
    <x v="1"/>
    <s v="Other"/>
    <n v="34"/>
    <x v="0"/>
    <x v="507"/>
    <x v="202"/>
    <x v="5"/>
    <x v="0"/>
    <n v="1773"/>
    <x v="0"/>
  </r>
  <r>
    <n v="1548"/>
    <s v="Danilo Flores Macapagal"/>
    <x v="1"/>
    <s v="Male"/>
    <n v="59"/>
    <x v="1"/>
    <x v="508"/>
    <x v="203"/>
    <x v="7"/>
    <x v="0"/>
    <n v="1113"/>
    <x v="4"/>
  </r>
  <r>
    <n v="1549"/>
    <s v="Maricel Soriano Fernandez"/>
    <x v="5"/>
    <s v="Other"/>
    <n v="51"/>
    <x v="1"/>
    <x v="346"/>
    <x v="2"/>
    <x v="2"/>
    <x v="1"/>
    <n v="2398"/>
    <x v="6"/>
  </r>
  <r>
    <n v="1550"/>
    <s v="Danilo Manalang"/>
    <x v="1"/>
    <s v="Other"/>
    <n v="45"/>
    <x v="2"/>
    <x v="509"/>
    <x v="2"/>
    <x v="2"/>
    <x v="1"/>
    <n v="2785"/>
    <x v="3"/>
  </r>
  <r>
    <n v="1551"/>
    <s v="Cristina Reyes"/>
    <x v="4"/>
    <s v="Other"/>
    <n v="28"/>
    <x v="3"/>
    <x v="510"/>
    <x v="2"/>
    <x v="2"/>
    <x v="1"/>
    <n v="2178"/>
    <x v="2"/>
  </r>
  <r>
    <n v="1552"/>
    <s v="Florinda Mendoza"/>
    <x v="0"/>
    <s v="Female"/>
    <n v="57"/>
    <x v="1"/>
    <x v="511"/>
    <x v="204"/>
    <x v="7"/>
    <x v="0"/>
    <n v="702"/>
    <x v="5"/>
  </r>
  <r>
    <n v="1553"/>
    <s v="Cameron Chan Flores"/>
    <x v="3"/>
    <s v="Other"/>
    <n v="62"/>
    <x v="4"/>
    <x v="512"/>
    <x v="205"/>
    <x v="7"/>
    <x v="0"/>
    <n v="532"/>
    <x v="5"/>
  </r>
  <r>
    <n v="1554"/>
    <s v="Belinda Castro Ramirez"/>
    <x v="0"/>
    <s v="Female"/>
    <n v="46"/>
    <x v="2"/>
    <x v="513"/>
    <x v="206"/>
    <x v="6"/>
    <x v="0"/>
    <n v="1117"/>
    <x v="4"/>
  </r>
  <r>
    <n v="1555"/>
    <s v="Mark Aguilar Uy"/>
    <x v="0"/>
    <s v="Male"/>
    <n v="33"/>
    <x v="0"/>
    <x v="514"/>
    <x v="2"/>
    <x v="2"/>
    <x v="1"/>
    <n v="808"/>
    <x v="7"/>
  </r>
  <r>
    <n v="1556"/>
    <s v="Harold Reyes Diaz"/>
    <x v="5"/>
    <s v="Male"/>
    <n v="57"/>
    <x v="1"/>
    <x v="481"/>
    <x v="207"/>
    <x v="6"/>
    <x v="0"/>
    <n v="1784"/>
    <x v="0"/>
  </r>
  <r>
    <n v="1557"/>
    <s v="Cherry Cruz Trinidad"/>
    <x v="5"/>
    <s v="Female"/>
    <n v="43"/>
    <x v="2"/>
    <x v="515"/>
    <x v="2"/>
    <x v="2"/>
    <x v="1"/>
    <n v="582"/>
    <x v="5"/>
  </r>
  <r>
    <n v="1558"/>
    <s v="Rowena Gonzales"/>
    <x v="3"/>
    <s v="Female"/>
    <n v="44"/>
    <x v="2"/>
    <x v="516"/>
    <x v="2"/>
    <x v="2"/>
    <x v="1"/>
    <n v="2468"/>
    <x v="6"/>
  </r>
  <r>
    <n v="1559"/>
    <s v="Christian Diaz Natividad"/>
    <x v="4"/>
    <s v="Male"/>
    <n v="30"/>
    <x v="0"/>
    <x v="517"/>
    <x v="208"/>
    <x v="4"/>
    <x v="0"/>
    <n v="1510"/>
    <x v="0"/>
  </r>
  <r>
    <n v="1560"/>
    <s v="Teodoro Fernandez Hilario"/>
    <x v="1"/>
    <s v="Male"/>
    <n v="34"/>
    <x v="0"/>
    <x v="407"/>
    <x v="2"/>
    <x v="2"/>
    <x v="1"/>
    <n v="868"/>
    <x v="7"/>
  </r>
  <r>
    <n v="1561"/>
    <s v="Mark Bautista Garcia"/>
    <x v="5"/>
    <s v="Male"/>
    <n v="45"/>
    <x v="2"/>
    <x v="518"/>
    <x v="2"/>
    <x v="2"/>
    <x v="1"/>
    <n v="719"/>
    <x v="5"/>
  </r>
  <r>
    <n v="1562"/>
    <s v="Alex Aguilar Aquino"/>
    <x v="4"/>
    <s v="Other"/>
    <n v="38"/>
    <x v="0"/>
    <x v="519"/>
    <x v="2"/>
    <x v="2"/>
    <x v="1"/>
    <n v="2889"/>
    <x v="3"/>
  </r>
  <r>
    <n v="1563"/>
    <s v="Pilar Navarro Lazo"/>
    <x v="5"/>
    <s v="Other"/>
    <n v="62"/>
    <x v="4"/>
    <x v="520"/>
    <x v="209"/>
    <x v="7"/>
    <x v="0"/>
    <n v="1673"/>
    <x v="0"/>
  </r>
  <r>
    <n v="1564"/>
    <s v="Miguel Soriano Garcia"/>
    <x v="0"/>
    <s v="Male"/>
    <n v="26"/>
    <x v="3"/>
    <x v="268"/>
    <x v="210"/>
    <x v="9"/>
    <x v="0"/>
    <n v="1965"/>
    <x v="2"/>
  </r>
  <r>
    <n v="1565"/>
    <s v="Bryan Sy"/>
    <x v="4"/>
    <s v="Male"/>
    <n v="31"/>
    <x v="0"/>
    <x v="521"/>
    <x v="211"/>
    <x v="6"/>
    <x v="0"/>
    <n v="1531"/>
    <x v="0"/>
  </r>
  <r>
    <n v="1566"/>
    <s v="Luisa Jacinto"/>
    <x v="3"/>
    <s v="Female"/>
    <n v="24"/>
    <x v="3"/>
    <x v="522"/>
    <x v="212"/>
    <x v="4"/>
    <x v="0"/>
    <n v="288"/>
    <x v="1"/>
  </r>
  <r>
    <n v="1567"/>
    <s v="Osvaldo Fernandez Camacho"/>
    <x v="1"/>
    <s v="Male"/>
    <n v="46"/>
    <x v="2"/>
    <x v="523"/>
    <x v="146"/>
    <x v="9"/>
    <x v="0"/>
    <n v="285"/>
    <x v="1"/>
  </r>
  <r>
    <n v="1568"/>
    <s v="Natividad Castro Corpuz"/>
    <x v="4"/>
    <s v="Female"/>
    <n v="42"/>
    <x v="2"/>
    <x v="524"/>
    <x v="2"/>
    <x v="2"/>
    <x v="1"/>
    <n v="1267"/>
    <x v="4"/>
  </r>
  <r>
    <n v="1569"/>
    <s v="Erlinda Corpuz"/>
    <x v="2"/>
    <s v="Female"/>
    <n v="54"/>
    <x v="1"/>
    <x v="525"/>
    <x v="2"/>
    <x v="2"/>
    <x v="1"/>
    <n v="2553"/>
    <x v="6"/>
  </r>
  <r>
    <n v="1570"/>
    <s v="Annaliza Fernandez Navarro"/>
    <x v="3"/>
    <s v="Female"/>
    <n v="56"/>
    <x v="1"/>
    <x v="526"/>
    <x v="2"/>
    <x v="2"/>
    <x v="1"/>
    <n v="923"/>
    <x v="7"/>
  </r>
  <r>
    <n v="1571"/>
    <s v="Fernando Domingo"/>
    <x v="5"/>
    <s v="Other"/>
    <n v="47"/>
    <x v="2"/>
    <x v="527"/>
    <x v="213"/>
    <x v="5"/>
    <x v="0"/>
    <n v="1394"/>
    <x v="4"/>
  </r>
  <r>
    <n v="1572"/>
    <s v="Queenie Reyes Perez"/>
    <x v="1"/>
    <s v="Female"/>
    <n v="38"/>
    <x v="0"/>
    <x v="528"/>
    <x v="2"/>
    <x v="2"/>
    <x v="1"/>
    <n v="626"/>
    <x v="5"/>
  </r>
  <r>
    <n v="1573"/>
    <s v="Cristina Tuazon"/>
    <x v="4"/>
    <s v="Other"/>
    <n v="51"/>
    <x v="1"/>
    <x v="529"/>
    <x v="2"/>
    <x v="2"/>
    <x v="1"/>
    <n v="2557"/>
    <x v="3"/>
  </r>
  <r>
    <n v="1574"/>
    <s v="Alex Wong"/>
    <x v="4"/>
    <s v="Other"/>
    <n v="63"/>
    <x v="4"/>
    <x v="530"/>
    <x v="214"/>
    <x v="7"/>
    <x v="0"/>
    <n v="485"/>
    <x v="5"/>
  </r>
  <r>
    <n v="1575"/>
    <s v="Gani Go Hernandez"/>
    <x v="1"/>
    <s v="Male"/>
    <n v="33"/>
    <x v="0"/>
    <x v="531"/>
    <x v="215"/>
    <x v="4"/>
    <x v="0"/>
    <n v="1889"/>
    <x v="2"/>
  </r>
  <r>
    <n v="1576"/>
    <s v="Leonard Cruz Obispo"/>
    <x v="2"/>
    <s v="Male"/>
    <n v="23"/>
    <x v="3"/>
    <x v="532"/>
    <x v="2"/>
    <x v="2"/>
    <x v="1"/>
    <n v="616"/>
    <x v="5"/>
  </r>
  <r>
    <n v="1577"/>
    <s v="Nathan Rivera San Pedro"/>
    <x v="0"/>
    <s v="Male"/>
    <n v="23"/>
    <x v="3"/>
    <x v="533"/>
    <x v="2"/>
    <x v="2"/>
    <x v="1"/>
    <n v="2100"/>
    <x v="2"/>
  </r>
  <r>
    <n v="1578"/>
    <s v="Wilfredo Pascual Suarez"/>
    <x v="0"/>
    <s v="Male"/>
    <n v="24"/>
    <x v="3"/>
    <x v="498"/>
    <x v="23"/>
    <x v="4"/>
    <x v="0"/>
    <n v="1720"/>
    <x v="0"/>
  </r>
  <r>
    <n v="1579"/>
    <s v="Daisy Dela Cruz"/>
    <x v="0"/>
    <s v="Female"/>
    <n v="54"/>
    <x v="1"/>
    <x v="534"/>
    <x v="2"/>
    <x v="2"/>
    <x v="1"/>
    <n v="2524"/>
    <x v="6"/>
  </r>
  <r>
    <n v="1580"/>
    <s v="Rodel Go Natividad"/>
    <x v="1"/>
    <s v="Other"/>
    <n v="55"/>
    <x v="1"/>
    <x v="222"/>
    <x v="2"/>
    <x v="2"/>
    <x v="1"/>
    <n v="2552"/>
    <x v="6"/>
  </r>
  <r>
    <n v="1581"/>
    <s v="Juan Miranda"/>
    <x v="0"/>
    <s v="Other"/>
    <n v="33"/>
    <x v="0"/>
    <x v="535"/>
    <x v="216"/>
    <x v="1"/>
    <x v="0"/>
    <n v="753"/>
    <x v="7"/>
  </r>
  <r>
    <n v="1582"/>
    <s v="Arnel Dela Torre"/>
    <x v="1"/>
    <s v="Other"/>
    <n v="44"/>
    <x v="2"/>
    <x v="536"/>
    <x v="2"/>
    <x v="2"/>
    <x v="1"/>
    <n v="2757"/>
    <x v="3"/>
  </r>
  <r>
    <n v="1583"/>
    <s v="Juan Fernandez Mangubat"/>
    <x v="0"/>
    <s v="Other"/>
    <n v="45"/>
    <x v="2"/>
    <x v="537"/>
    <x v="2"/>
    <x v="2"/>
    <x v="1"/>
    <n v="852"/>
    <x v="7"/>
  </r>
  <r>
    <n v="1584"/>
    <s v="Annaliza Flores"/>
    <x v="1"/>
    <s v="Female"/>
    <n v="55"/>
    <x v="1"/>
    <x v="538"/>
    <x v="217"/>
    <x v="7"/>
    <x v="0"/>
    <n v="1003"/>
    <x v="7"/>
  </r>
  <r>
    <n v="1585"/>
    <s v="Isabel Guerrero"/>
    <x v="1"/>
    <s v="Other"/>
    <n v="21"/>
    <x v="3"/>
    <x v="539"/>
    <x v="2"/>
    <x v="2"/>
    <x v="1"/>
    <n v="1228"/>
    <x v="4"/>
  </r>
  <r>
    <n v="1586"/>
    <s v="Alvin Santos Bondoc"/>
    <x v="0"/>
    <s v="Male"/>
    <n v="34"/>
    <x v="0"/>
    <x v="540"/>
    <x v="2"/>
    <x v="2"/>
    <x v="1"/>
    <n v="695"/>
    <x v="5"/>
  </r>
  <r>
    <n v="1587"/>
    <s v="Harold Cruz Ocampo"/>
    <x v="4"/>
    <s v="Male"/>
    <n v="56"/>
    <x v="1"/>
    <x v="379"/>
    <x v="218"/>
    <x v="0"/>
    <x v="0"/>
    <n v="697"/>
    <x v="5"/>
  </r>
  <r>
    <n v="1588"/>
    <s v="Riley Gonzales Lopez"/>
    <x v="5"/>
    <s v="Other"/>
    <n v="40"/>
    <x v="2"/>
    <x v="541"/>
    <x v="2"/>
    <x v="2"/>
    <x v="1"/>
    <n v="1750"/>
    <x v="0"/>
  </r>
  <r>
    <n v="1589"/>
    <s v="Nina Soriano Ocampo"/>
    <x v="1"/>
    <s v="Female"/>
    <n v="57"/>
    <x v="1"/>
    <x v="542"/>
    <x v="219"/>
    <x v="1"/>
    <x v="0"/>
    <n v="556"/>
    <x v="5"/>
  </r>
  <r>
    <n v="1590"/>
    <s v="Jordan Torres Chua"/>
    <x v="4"/>
    <s v="Other"/>
    <n v="25"/>
    <x v="3"/>
    <x v="543"/>
    <x v="2"/>
    <x v="2"/>
    <x v="1"/>
    <n v="1356"/>
    <x v="4"/>
  </r>
  <r>
    <n v="1591"/>
    <s v="Natividad Garcia Solis"/>
    <x v="5"/>
    <s v="Female"/>
    <n v="54"/>
    <x v="1"/>
    <x v="544"/>
    <x v="2"/>
    <x v="2"/>
    <x v="1"/>
    <n v="1412"/>
    <x v="4"/>
  </r>
  <r>
    <n v="1592"/>
    <s v="Rodel Vega Chan"/>
    <x v="0"/>
    <s v="Other"/>
    <n v="39"/>
    <x v="0"/>
    <x v="545"/>
    <x v="2"/>
    <x v="2"/>
    <x v="1"/>
    <n v="1357"/>
    <x v="4"/>
  </r>
  <r>
    <n v="1593"/>
    <s v="Ian Zamora"/>
    <x v="3"/>
    <s v="Male"/>
    <n v="52"/>
    <x v="1"/>
    <x v="546"/>
    <x v="2"/>
    <x v="2"/>
    <x v="1"/>
    <n v="978"/>
    <x v="7"/>
  </r>
  <r>
    <n v="1594"/>
    <s v="Annaliza San Pedro"/>
    <x v="2"/>
    <s v="Female"/>
    <n v="39"/>
    <x v="0"/>
    <x v="547"/>
    <x v="220"/>
    <x v="6"/>
    <x v="0"/>
    <n v="188"/>
    <x v="1"/>
  </r>
  <r>
    <n v="1595"/>
    <s v="Miguel Ocampo Hernandez"/>
    <x v="2"/>
    <s v="Other"/>
    <n v="47"/>
    <x v="2"/>
    <x v="75"/>
    <x v="221"/>
    <x v="0"/>
    <x v="0"/>
    <n v="959"/>
    <x v="7"/>
  </r>
  <r>
    <n v="1596"/>
    <s v="Sonny Solis"/>
    <x v="4"/>
    <s v="Male"/>
    <n v="41"/>
    <x v="2"/>
    <x v="548"/>
    <x v="222"/>
    <x v="6"/>
    <x v="0"/>
    <n v="1455"/>
    <x v="4"/>
  </r>
  <r>
    <n v="1597"/>
    <s v="Gina Ocampo"/>
    <x v="2"/>
    <s v="Female"/>
    <n v="42"/>
    <x v="2"/>
    <x v="549"/>
    <x v="2"/>
    <x v="2"/>
    <x v="1"/>
    <n v="352"/>
    <x v="1"/>
  </r>
  <r>
    <n v="1598"/>
    <s v="Paolo Soriano Del Rosario"/>
    <x v="0"/>
    <s v="Male"/>
    <n v="55"/>
    <x v="1"/>
    <x v="304"/>
    <x v="2"/>
    <x v="2"/>
    <x v="1"/>
    <n v="1734"/>
    <x v="0"/>
  </r>
  <r>
    <n v="1599"/>
    <s v="Ivan Aquino"/>
    <x v="0"/>
    <s v="Male"/>
    <n v="56"/>
    <x v="1"/>
    <x v="550"/>
    <x v="223"/>
    <x v="1"/>
    <x v="0"/>
    <n v="681"/>
    <x v="5"/>
  </r>
  <r>
    <n v="1600"/>
    <s v="Imelda Macapagal"/>
    <x v="4"/>
    <s v="Female"/>
    <n v="45"/>
    <x v="2"/>
    <x v="551"/>
    <x v="2"/>
    <x v="2"/>
    <x v="1"/>
    <n v="540"/>
    <x v="5"/>
  </r>
  <r>
    <n v="1601"/>
    <s v="Carmen Ang Wong"/>
    <x v="1"/>
    <s v="Female"/>
    <n v="40"/>
    <x v="2"/>
    <x v="552"/>
    <x v="2"/>
    <x v="2"/>
    <x v="1"/>
    <n v="218"/>
    <x v="1"/>
  </r>
  <r>
    <n v="1602"/>
    <s v="Hernando Cruz Gonzales"/>
    <x v="2"/>
    <s v="Male"/>
    <n v="40"/>
    <x v="2"/>
    <x v="553"/>
    <x v="2"/>
    <x v="2"/>
    <x v="1"/>
    <n v="2221"/>
    <x v="6"/>
  </r>
  <r>
    <n v="1603"/>
    <s v="Cameron Chan Diaz"/>
    <x v="5"/>
    <s v="Other"/>
    <n v="49"/>
    <x v="2"/>
    <x v="554"/>
    <x v="224"/>
    <x v="4"/>
    <x v="0"/>
    <n v="584"/>
    <x v="5"/>
  </r>
  <r>
    <n v="1604"/>
    <s v="Efren Delmendo"/>
    <x v="5"/>
    <s v="Male"/>
    <n v="41"/>
    <x v="2"/>
    <x v="555"/>
    <x v="2"/>
    <x v="2"/>
    <x v="1"/>
    <n v="2520"/>
    <x v="6"/>
  </r>
  <r>
    <n v="1605"/>
    <s v="Teresa Cruz Gonzales"/>
    <x v="1"/>
    <s v="Other"/>
    <n v="50"/>
    <x v="1"/>
    <x v="556"/>
    <x v="2"/>
    <x v="2"/>
    <x v="1"/>
    <n v="1519"/>
    <x v="0"/>
  </r>
  <r>
    <n v="1606"/>
    <s v="Eduardo Soriano Lopez"/>
    <x v="5"/>
    <s v="Male"/>
    <n v="26"/>
    <x v="3"/>
    <x v="87"/>
    <x v="2"/>
    <x v="2"/>
    <x v="1"/>
    <n v="1741"/>
    <x v="0"/>
  </r>
  <r>
    <n v="1607"/>
    <s v="Luisa Fernandez Enriquez"/>
    <x v="1"/>
    <s v="Other"/>
    <n v="60"/>
    <x v="4"/>
    <x v="557"/>
    <x v="225"/>
    <x v="7"/>
    <x v="0"/>
    <n v="676"/>
    <x v="5"/>
  </r>
  <r>
    <n v="1608"/>
    <s v="Hope Pascual Wong"/>
    <x v="1"/>
    <s v="Female"/>
    <n v="56"/>
    <x v="1"/>
    <x v="558"/>
    <x v="226"/>
    <x v="6"/>
    <x v="0"/>
    <n v="645"/>
    <x v="5"/>
  </r>
  <r>
    <n v="1609"/>
    <s v="Paz Reyes Manalo"/>
    <x v="0"/>
    <s v="Female"/>
    <n v="40"/>
    <x v="2"/>
    <x v="559"/>
    <x v="2"/>
    <x v="2"/>
    <x v="1"/>
    <n v="595"/>
    <x v="5"/>
  </r>
  <r>
    <n v="1610"/>
    <s v="Zeus Ong"/>
    <x v="0"/>
    <s v="Male"/>
    <n v="27"/>
    <x v="3"/>
    <x v="560"/>
    <x v="227"/>
    <x v="6"/>
    <x v="0"/>
    <n v="963"/>
    <x v="7"/>
  </r>
  <r>
    <n v="1611"/>
    <s v="Neil Ramos"/>
    <x v="5"/>
    <s v="Male"/>
    <n v="43"/>
    <x v="2"/>
    <x v="561"/>
    <x v="183"/>
    <x v="1"/>
    <x v="0"/>
    <n v="495"/>
    <x v="5"/>
  </r>
  <r>
    <n v="1612"/>
    <s v="Cardo Go Fernandez"/>
    <x v="5"/>
    <s v="Male"/>
    <n v="29"/>
    <x v="3"/>
    <x v="383"/>
    <x v="2"/>
    <x v="2"/>
    <x v="1"/>
    <n v="2726"/>
    <x v="3"/>
  </r>
  <r>
    <n v="1613"/>
    <s v="Danilo Reyes Dalisay"/>
    <x v="0"/>
    <s v="Other"/>
    <n v="30"/>
    <x v="0"/>
    <x v="501"/>
    <x v="228"/>
    <x v="6"/>
    <x v="0"/>
    <n v="276"/>
    <x v="1"/>
  </r>
  <r>
    <n v="1614"/>
    <s v="Diana Manalang"/>
    <x v="1"/>
    <s v="Female"/>
    <n v="51"/>
    <x v="1"/>
    <x v="562"/>
    <x v="2"/>
    <x v="2"/>
    <x v="1"/>
    <n v="1217"/>
    <x v="4"/>
  </r>
  <r>
    <n v="1615"/>
    <s v="Gloria Tan Sia"/>
    <x v="1"/>
    <s v="Female"/>
    <n v="27"/>
    <x v="3"/>
    <x v="563"/>
    <x v="2"/>
    <x v="2"/>
    <x v="1"/>
    <n v="1772"/>
    <x v="0"/>
  </r>
  <r>
    <n v="1616"/>
    <s v="Karen Santiago"/>
    <x v="0"/>
    <s v="Female"/>
    <n v="36"/>
    <x v="0"/>
    <x v="564"/>
    <x v="229"/>
    <x v="6"/>
    <x v="0"/>
    <n v="583"/>
    <x v="5"/>
  </r>
  <r>
    <n v="1617"/>
    <s v="Gloria Ocampo Hernandez"/>
    <x v="0"/>
    <s v="Other"/>
    <n v="48"/>
    <x v="2"/>
    <x v="565"/>
    <x v="2"/>
    <x v="2"/>
    <x v="1"/>
    <n v="783"/>
    <x v="7"/>
  </r>
  <r>
    <n v="1618"/>
    <s v="Carmen Uy Dalisay"/>
    <x v="5"/>
    <s v="Other"/>
    <n v="52"/>
    <x v="1"/>
    <x v="566"/>
    <x v="2"/>
    <x v="2"/>
    <x v="1"/>
    <n v="2638"/>
    <x v="3"/>
  </r>
  <r>
    <n v="1619"/>
    <s v="Casey Rivera"/>
    <x v="1"/>
    <s v="Other"/>
    <n v="51"/>
    <x v="1"/>
    <x v="567"/>
    <x v="230"/>
    <x v="7"/>
    <x v="0"/>
    <n v="478"/>
    <x v="5"/>
  </r>
  <r>
    <n v="1620"/>
    <s v="Luisa Uy Fajardo"/>
    <x v="2"/>
    <s v="Other"/>
    <n v="21"/>
    <x v="3"/>
    <x v="568"/>
    <x v="2"/>
    <x v="2"/>
    <x v="1"/>
    <n v="2506"/>
    <x v="6"/>
  </r>
  <r>
    <n v="1621"/>
    <s v="Manuel Lacson"/>
    <x v="1"/>
    <s v="Other"/>
    <n v="41"/>
    <x v="2"/>
    <x v="255"/>
    <x v="2"/>
    <x v="2"/>
    <x v="1"/>
    <n v="1879"/>
    <x v="2"/>
  </r>
  <r>
    <n v="1622"/>
    <s v="Pilar Vergara"/>
    <x v="3"/>
    <s v="Other"/>
    <n v="58"/>
    <x v="1"/>
    <x v="569"/>
    <x v="2"/>
    <x v="2"/>
    <x v="1"/>
    <n v="3073"/>
    <x v="8"/>
  </r>
  <r>
    <n v="1623"/>
    <s v="Diana Tan Bautista"/>
    <x v="2"/>
    <s v="Female"/>
    <n v="56"/>
    <x v="1"/>
    <x v="519"/>
    <x v="52"/>
    <x v="0"/>
    <x v="0"/>
    <n v="1561"/>
    <x v="0"/>
  </r>
  <r>
    <n v="1624"/>
    <s v="Ramon Ramos Delos Reyes"/>
    <x v="0"/>
    <s v="Other"/>
    <n v="46"/>
    <x v="2"/>
    <x v="418"/>
    <x v="2"/>
    <x v="2"/>
    <x v="1"/>
    <n v="1544"/>
    <x v="0"/>
  </r>
  <r>
    <n v="1625"/>
    <s v="Manuel Ang Bayani"/>
    <x v="1"/>
    <s v="Male"/>
    <n v="44"/>
    <x v="2"/>
    <x v="570"/>
    <x v="73"/>
    <x v="0"/>
    <x v="0"/>
    <n v="347"/>
    <x v="1"/>
  </r>
  <r>
    <n v="1626"/>
    <s v="Cristina Estrada"/>
    <x v="5"/>
    <s v="Other"/>
    <n v="29"/>
    <x v="3"/>
    <x v="571"/>
    <x v="231"/>
    <x v="4"/>
    <x v="0"/>
    <n v="1793"/>
    <x v="0"/>
  </r>
  <r>
    <n v="1627"/>
    <s v="Juan Mercado Macapagal"/>
    <x v="4"/>
    <s v="Male"/>
    <n v="49"/>
    <x v="2"/>
    <x v="572"/>
    <x v="232"/>
    <x v="6"/>
    <x v="0"/>
    <n v="470"/>
    <x v="5"/>
  </r>
  <r>
    <n v="1628"/>
    <s v="Patricia Garcia Gonzales"/>
    <x v="5"/>
    <s v="Female"/>
    <n v="55"/>
    <x v="1"/>
    <x v="573"/>
    <x v="233"/>
    <x v="9"/>
    <x v="0"/>
    <n v="128"/>
    <x v="1"/>
  </r>
  <r>
    <n v="1629"/>
    <s v="Teresa Chan Solis"/>
    <x v="1"/>
    <s v="Other"/>
    <n v="38"/>
    <x v="0"/>
    <x v="46"/>
    <x v="2"/>
    <x v="2"/>
    <x v="1"/>
    <n v="1202"/>
    <x v="4"/>
  </r>
  <r>
    <n v="1630"/>
    <s v="Willy Yap"/>
    <x v="0"/>
    <s v="Male"/>
    <n v="25"/>
    <x v="3"/>
    <x v="574"/>
    <x v="2"/>
    <x v="2"/>
    <x v="1"/>
    <n v="305"/>
    <x v="1"/>
  </r>
  <r>
    <n v="1631"/>
    <s v="Eddie Macapagal"/>
    <x v="3"/>
    <s v="Male"/>
    <n v="21"/>
    <x v="3"/>
    <x v="575"/>
    <x v="2"/>
    <x v="2"/>
    <x v="1"/>
    <n v="1186"/>
    <x v="4"/>
  </r>
  <r>
    <n v="1632"/>
    <s v="Manuel Dela Torre"/>
    <x v="4"/>
    <s v="Other"/>
    <n v="39"/>
    <x v="0"/>
    <x v="576"/>
    <x v="234"/>
    <x v="5"/>
    <x v="0"/>
    <n v="1513"/>
    <x v="0"/>
  </r>
  <r>
    <n v="1633"/>
    <s v="Aldrin San Pedro"/>
    <x v="4"/>
    <s v="Male"/>
    <n v="58"/>
    <x v="1"/>
    <x v="375"/>
    <x v="2"/>
    <x v="2"/>
    <x v="1"/>
    <n v="2414"/>
    <x v="6"/>
  </r>
  <r>
    <n v="1634"/>
    <s v="Celine Aguilar Go"/>
    <x v="4"/>
    <s v="Female"/>
    <n v="53"/>
    <x v="1"/>
    <x v="577"/>
    <x v="2"/>
    <x v="2"/>
    <x v="1"/>
    <n v="2792"/>
    <x v="3"/>
  </r>
  <r>
    <n v="1635"/>
    <s v="Patricia Mercado Soriano"/>
    <x v="4"/>
    <s v="Female"/>
    <n v="28"/>
    <x v="3"/>
    <x v="578"/>
    <x v="235"/>
    <x v="8"/>
    <x v="0"/>
    <n v="244"/>
    <x v="1"/>
  </r>
  <r>
    <n v="1636"/>
    <s v="Cameron Perez"/>
    <x v="0"/>
    <s v="Other"/>
    <n v="23"/>
    <x v="3"/>
    <x v="579"/>
    <x v="2"/>
    <x v="2"/>
    <x v="1"/>
    <n v="1702"/>
    <x v="0"/>
  </r>
  <r>
    <n v="1637"/>
    <s v="Gregorio Vega Santiago"/>
    <x v="1"/>
    <s v="Male"/>
    <n v="47"/>
    <x v="2"/>
    <x v="580"/>
    <x v="236"/>
    <x v="1"/>
    <x v="0"/>
    <n v="991"/>
    <x v="7"/>
  </r>
  <r>
    <n v="1638"/>
    <s v="Gina Del Rosario"/>
    <x v="1"/>
    <s v="Female"/>
    <n v="28"/>
    <x v="3"/>
    <x v="581"/>
    <x v="237"/>
    <x v="6"/>
    <x v="0"/>
    <n v="1723"/>
    <x v="0"/>
  </r>
  <r>
    <n v="1639"/>
    <s v="Daisy Panganiban"/>
    <x v="3"/>
    <s v="Female"/>
    <n v="45"/>
    <x v="2"/>
    <x v="582"/>
    <x v="238"/>
    <x v="0"/>
    <x v="0"/>
    <n v="980"/>
    <x v="7"/>
  </r>
  <r>
    <n v="1640"/>
    <s v="Efren Lacson"/>
    <x v="3"/>
    <s v="Other"/>
    <n v="23"/>
    <x v="3"/>
    <x v="583"/>
    <x v="2"/>
    <x v="2"/>
    <x v="1"/>
    <n v="2708"/>
    <x v="3"/>
  </r>
  <r>
    <n v="1641"/>
    <s v="Violeta Go Corpuz"/>
    <x v="5"/>
    <s v="Female"/>
    <n v="38"/>
    <x v="0"/>
    <x v="584"/>
    <x v="2"/>
    <x v="2"/>
    <x v="1"/>
    <n v="2013"/>
    <x v="2"/>
  </r>
  <r>
    <n v="1642"/>
    <s v="Jose Santos Macaraeg"/>
    <x v="5"/>
    <s v="Other"/>
    <n v="58"/>
    <x v="1"/>
    <x v="585"/>
    <x v="2"/>
    <x v="2"/>
    <x v="1"/>
    <n v="2308"/>
    <x v="6"/>
  </r>
  <r>
    <n v="1643"/>
    <s v="Diana Reyes Go"/>
    <x v="2"/>
    <s v="Female"/>
    <n v="27"/>
    <x v="3"/>
    <x v="586"/>
    <x v="234"/>
    <x v="6"/>
    <x v="0"/>
    <n v="546"/>
    <x v="5"/>
  </r>
  <r>
    <n v="1644"/>
    <s v="Annaliza Dela Cruz"/>
    <x v="0"/>
    <s v="Female"/>
    <n v="34"/>
    <x v="0"/>
    <x v="587"/>
    <x v="2"/>
    <x v="2"/>
    <x v="1"/>
    <n v="651"/>
    <x v="5"/>
  </r>
  <r>
    <n v="1645"/>
    <s v="Ismael Ocampo Go"/>
    <x v="1"/>
    <s v="Male"/>
    <n v="57"/>
    <x v="1"/>
    <x v="588"/>
    <x v="2"/>
    <x v="2"/>
    <x v="1"/>
    <n v="2350"/>
    <x v="6"/>
  </r>
  <r>
    <n v="1646"/>
    <s v="Rodel Ocampo Go"/>
    <x v="0"/>
    <s v="Other"/>
    <n v="38"/>
    <x v="0"/>
    <x v="130"/>
    <x v="2"/>
    <x v="2"/>
    <x v="1"/>
    <n v="1358"/>
    <x v="4"/>
  </r>
  <r>
    <n v="1647"/>
    <s v="Abigail Ocampo Chan"/>
    <x v="4"/>
    <s v="Female"/>
    <n v="45"/>
    <x v="2"/>
    <x v="589"/>
    <x v="2"/>
    <x v="2"/>
    <x v="1"/>
    <n v="1744"/>
    <x v="0"/>
  </r>
  <r>
    <n v="1648"/>
    <s v="Taylor Sy Mercado"/>
    <x v="0"/>
    <s v="Other"/>
    <n v="46"/>
    <x v="2"/>
    <x v="590"/>
    <x v="2"/>
    <x v="2"/>
    <x v="1"/>
    <n v="2376"/>
    <x v="6"/>
  </r>
  <r>
    <n v="1649"/>
    <s v="Severino Ang Natividad"/>
    <x v="1"/>
    <s v="Male"/>
    <n v="49"/>
    <x v="2"/>
    <x v="591"/>
    <x v="239"/>
    <x v="0"/>
    <x v="0"/>
    <n v="239"/>
    <x v="1"/>
  </r>
  <r>
    <n v="1650"/>
    <s v="Ernesto Tan Jimenez"/>
    <x v="1"/>
    <s v="Male"/>
    <n v="23"/>
    <x v="3"/>
    <x v="592"/>
    <x v="2"/>
    <x v="2"/>
    <x v="1"/>
    <n v="384"/>
    <x v="5"/>
  </r>
  <r>
    <n v="1651"/>
    <s v="Carlos Rivera Guerrero"/>
    <x v="0"/>
    <s v="Male"/>
    <n v="52"/>
    <x v="1"/>
    <x v="593"/>
    <x v="2"/>
    <x v="2"/>
    <x v="1"/>
    <n v="1148"/>
    <x v="4"/>
  </r>
  <r>
    <n v="1652"/>
    <s v="Efren Mangubat"/>
    <x v="3"/>
    <s v="Other"/>
    <n v="51"/>
    <x v="1"/>
    <x v="594"/>
    <x v="2"/>
    <x v="2"/>
    <x v="1"/>
    <n v="2610"/>
    <x v="3"/>
  </r>
  <r>
    <n v="1653"/>
    <s v="Gerald Ramos"/>
    <x v="4"/>
    <s v="Male"/>
    <n v="26"/>
    <x v="3"/>
    <x v="595"/>
    <x v="2"/>
    <x v="2"/>
    <x v="1"/>
    <n v="1610"/>
    <x v="0"/>
  </r>
  <r>
    <n v="1654"/>
    <s v="Sarah Rivera Delos Reyes"/>
    <x v="5"/>
    <s v="Female"/>
    <n v="33"/>
    <x v="0"/>
    <x v="596"/>
    <x v="2"/>
    <x v="2"/>
    <x v="1"/>
    <n v="2383"/>
    <x v="6"/>
  </r>
  <r>
    <n v="1655"/>
    <s v="Jaime Reyes Ramirez"/>
    <x v="2"/>
    <s v="Male"/>
    <n v="43"/>
    <x v="2"/>
    <x v="597"/>
    <x v="240"/>
    <x v="6"/>
    <x v="0"/>
    <n v="737"/>
    <x v="7"/>
  </r>
  <r>
    <n v="1656"/>
    <s v="Ian Fajardo"/>
    <x v="5"/>
    <s v="Male"/>
    <n v="52"/>
    <x v="1"/>
    <x v="598"/>
    <x v="241"/>
    <x v="8"/>
    <x v="0"/>
    <n v="1197"/>
    <x v="4"/>
  </r>
  <r>
    <n v="1657"/>
    <s v="Jamie Go Vergara"/>
    <x v="2"/>
    <s v="Other"/>
    <n v="22"/>
    <x v="3"/>
    <x v="599"/>
    <x v="242"/>
    <x v="4"/>
    <x v="0"/>
    <n v="1473"/>
    <x v="0"/>
  </r>
  <r>
    <n v="1658"/>
    <s v="Antonio Fernandez Villanueva"/>
    <x v="3"/>
    <s v="Other"/>
    <n v="55"/>
    <x v="1"/>
    <x v="600"/>
    <x v="2"/>
    <x v="2"/>
    <x v="1"/>
    <n v="2496"/>
    <x v="6"/>
  </r>
  <r>
    <n v="1659"/>
    <s v="Belinda Bautista Reyes"/>
    <x v="0"/>
    <s v="Female"/>
    <n v="23"/>
    <x v="3"/>
    <x v="601"/>
    <x v="2"/>
    <x v="2"/>
    <x v="1"/>
    <n v="2112"/>
    <x v="2"/>
  </r>
  <r>
    <n v="1660"/>
    <s v="Lourdes Aquino"/>
    <x v="3"/>
    <s v="Other"/>
    <n v="27"/>
    <x v="3"/>
    <x v="602"/>
    <x v="2"/>
    <x v="2"/>
    <x v="1"/>
    <n v="1238"/>
    <x v="4"/>
  </r>
  <r>
    <n v="1661"/>
    <s v="Samuel Buenaventura"/>
    <x v="1"/>
    <s v="Male"/>
    <n v="35"/>
    <x v="0"/>
    <x v="603"/>
    <x v="2"/>
    <x v="2"/>
    <x v="1"/>
    <n v="2848"/>
    <x v="3"/>
  </r>
  <r>
    <n v="1662"/>
    <s v="Vince Flores Guerrero"/>
    <x v="3"/>
    <s v="Male"/>
    <n v="41"/>
    <x v="2"/>
    <x v="315"/>
    <x v="2"/>
    <x v="2"/>
    <x v="1"/>
    <n v="2612"/>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4"/>
    <x v="2"/>
  </r>
  <r>
    <n v="1666"/>
    <s v="Antonio Ang Perez"/>
    <x v="0"/>
    <s v="Male"/>
    <n v="47"/>
    <x v="2"/>
    <x v="605"/>
    <x v="2"/>
    <x v="2"/>
    <x v="1"/>
    <n v="2127"/>
    <x v="2"/>
  </r>
  <r>
    <n v="1667"/>
    <s v="Sue Mendoza Sy"/>
    <x v="0"/>
    <s v="Female"/>
    <n v="40"/>
    <x v="2"/>
    <x v="606"/>
    <x v="2"/>
    <x v="2"/>
    <x v="1"/>
    <n v="1682"/>
    <x v="0"/>
  </r>
  <r>
    <n v="1668"/>
    <s v="Ramon Torres Ang"/>
    <x v="0"/>
    <s v="Other"/>
    <n v="55"/>
    <x v="1"/>
    <x v="607"/>
    <x v="245"/>
    <x v="8"/>
    <x v="0"/>
    <n v="878"/>
    <x v="7"/>
  </r>
  <r>
    <n v="1669"/>
    <s v="Riley Flores Bayani"/>
    <x v="2"/>
    <s v="Other"/>
    <n v="51"/>
    <x v="1"/>
    <x v="608"/>
    <x v="246"/>
    <x v="5"/>
    <x v="0"/>
    <n v="776"/>
    <x v="7"/>
  </r>
  <r>
    <n v="1670"/>
    <s v="Hernando Aguilar"/>
    <x v="4"/>
    <s v="Male"/>
    <n v="50"/>
    <x v="1"/>
    <x v="609"/>
    <x v="247"/>
    <x v="5"/>
    <x v="0"/>
    <n v="304"/>
    <x v="1"/>
  </r>
  <r>
    <n v="1671"/>
    <s v="Iris Navarro Camacho"/>
    <x v="0"/>
    <s v="Female"/>
    <n v="36"/>
    <x v="0"/>
    <x v="610"/>
    <x v="2"/>
    <x v="2"/>
    <x v="1"/>
    <n v="1285"/>
    <x v="4"/>
  </r>
  <r>
    <n v="1672"/>
    <s v="Rachel Ang Tan"/>
    <x v="1"/>
    <s v="Female"/>
    <n v="35"/>
    <x v="0"/>
    <x v="23"/>
    <x v="248"/>
    <x v="4"/>
    <x v="0"/>
    <n v="1779"/>
    <x v="0"/>
  </r>
  <r>
    <n v="1673"/>
    <s v="Michael Castro Ignacio"/>
    <x v="1"/>
    <s v="Male"/>
    <n v="34"/>
    <x v="0"/>
    <x v="611"/>
    <x v="2"/>
    <x v="2"/>
    <x v="1"/>
    <n v="610"/>
    <x v="5"/>
  </r>
  <r>
    <n v="1674"/>
    <s v="Fernando Go Ramirez"/>
    <x v="0"/>
    <s v="Other"/>
    <n v="33"/>
    <x v="0"/>
    <x v="612"/>
    <x v="249"/>
    <x v="9"/>
    <x v="0"/>
    <n v="1507"/>
    <x v="0"/>
  </r>
  <r>
    <n v="1675"/>
    <s v="Herminia Zulueta"/>
    <x v="4"/>
    <s v="Female"/>
    <n v="42"/>
    <x v="2"/>
    <x v="613"/>
    <x v="2"/>
    <x v="2"/>
    <x v="1"/>
    <n v="2206"/>
    <x v="6"/>
  </r>
  <r>
    <n v="1676"/>
    <s v="Marcelo Go Ong"/>
    <x v="3"/>
    <s v="Male"/>
    <n v="56"/>
    <x v="1"/>
    <x v="614"/>
    <x v="250"/>
    <x v="4"/>
    <x v="0"/>
    <n v="2093"/>
    <x v="2"/>
  </r>
  <r>
    <n v="1677"/>
    <s v="Maricel Cruz Santos"/>
    <x v="4"/>
    <s v="Other"/>
    <n v="54"/>
    <x v="1"/>
    <x v="18"/>
    <x v="251"/>
    <x v="7"/>
    <x v="0"/>
    <n v="1276"/>
    <x v="4"/>
  </r>
  <r>
    <n v="1678"/>
    <s v="Nathan Umali"/>
    <x v="1"/>
    <s v="Male"/>
    <n v="53"/>
    <x v="1"/>
    <x v="615"/>
    <x v="2"/>
    <x v="2"/>
    <x v="1"/>
    <n v="2969"/>
    <x v="8"/>
  </r>
  <r>
    <n v="1679"/>
    <s v="Wendy Pascual Rivera"/>
    <x v="5"/>
    <s v="Female"/>
    <n v="52"/>
    <x v="1"/>
    <x v="165"/>
    <x v="252"/>
    <x v="0"/>
    <x v="0"/>
    <n v="1632"/>
    <x v="0"/>
  </r>
  <r>
    <n v="1680"/>
    <s v="Juan Reyes Lazo"/>
    <x v="1"/>
    <s v="Other"/>
    <n v="22"/>
    <x v="3"/>
    <x v="616"/>
    <x v="2"/>
    <x v="2"/>
    <x v="1"/>
    <n v="1141"/>
    <x v="4"/>
  </r>
  <r>
    <n v="1681"/>
    <s v="Kevin Santos Valencia"/>
    <x v="3"/>
    <s v="Male"/>
    <n v="29"/>
    <x v="3"/>
    <x v="617"/>
    <x v="2"/>
    <x v="2"/>
    <x v="1"/>
    <n v="226"/>
    <x v="1"/>
  </r>
  <r>
    <n v="1682"/>
    <s v="Paz Macapagal"/>
    <x v="2"/>
    <s v="Female"/>
    <n v="42"/>
    <x v="2"/>
    <x v="618"/>
    <x v="253"/>
    <x v="1"/>
    <x v="0"/>
    <n v="526"/>
    <x v="5"/>
  </r>
  <r>
    <n v="1683"/>
    <s v="Nina Santiago Mendoza"/>
    <x v="2"/>
    <s v="Female"/>
    <n v="42"/>
    <x v="2"/>
    <x v="619"/>
    <x v="2"/>
    <x v="2"/>
    <x v="1"/>
    <n v="2882"/>
    <x v="3"/>
  </r>
  <r>
    <n v="1684"/>
    <s v="Teresa Jacinto"/>
    <x v="0"/>
    <s v="Female"/>
    <n v="44"/>
    <x v="2"/>
    <x v="452"/>
    <x v="2"/>
    <x v="2"/>
    <x v="1"/>
    <n v="2389"/>
    <x v="6"/>
  </r>
  <r>
    <n v="1685"/>
    <s v="Lourdes Ramirez Jimenez"/>
    <x v="1"/>
    <s v="Other"/>
    <n v="36"/>
    <x v="0"/>
    <x v="620"/>
    <x v="241"/>
    <x v="1"/>
    <x v="0"/>
    <n v="579"/>
    <x v="5"/>
  </r>
  <r>
    <n v="1686"/>
    <s v="Riley Uy Aquino"/>
    <x v="4"/>
    <s v="Other"/>
    <n v="53"/>
    <x v="1"/>
    <x v="12"/>
    <x v="2"/>
    <x v="2"/>
    <x v="1"/>
    <n v="320"/>
    <x v="1"/>
  </r>
  <r>
    <n v="1687"/>
    <s v="Neil Santiago Chua"/>
    <x v="0"/>
    <s v="Male"/>
    <n v="28"/>
    <x v="3"/>
    <x v="621"/>
    <x v="2"/>
    <x v="2"/>
    <x v="1"/>
    <n v="1181"/>
    <x v="4"/>
  </r>
  <r>
    <n v="1688"/>
    <s v="Carmen Gonzales Dela Cruz"/>
    <x v="2"/>
    <s v="Other"/>
    <n v="25"/>
    <x v="3"/>
    <x v="326"/>
    <x v="2"/>
    <x v="2"/>
    <x v="1"/>
    <n v="2335"/>
    <x v="6"/>
  </r>
  <r>
    <n v="1689"/>
    <s v="Ramon Delmendo"/>
    <x v="4"/>
    <s v="Other"/>
    <n v="27"/>
    <x v="3"/>
    <x v="24"/>
    <x v="254"/>
    <x v="9"/>
    <x v="0"/>
    <n v="696"/>
    <x v="5"/>
  </r>
  <r>
    <n v="1690"/>
    <s v="Rafael Manalo"/>
    <x v="1"/>
    <s v="Male"/>
    <n v="55"/>
    <x v="1"/>
    <x v="622"/>
    <x v="2"/>
    <x v="2"/>
    <x v="1"/>
    <n v="2566"/>
    <x v="3"/>
  </r>
  <r>
    <n v="1691"/>
    <s v="Mae Diaz Bayani"/>
    <x v="1"/>
    <s v="Female"/>
    <n v="22"/>
    <x v="3"/>
    <x v="623"/>
    <x v="2"/>
    <x v="2"/>
    <x v="1"/>
    <n v="2155"/>
    <x v="2"/>
  </r>
  <r>
    <n v="1692"/>
    <s v="Teresa Soriano Hilario"/>
    <x v="5"/>
    <s v="Other"/>
    <n v="52"/>
    <x v="1"/>
    <x v="624"/>
    <x v="2"/>
    <x v="2"/>
    <x v="1"/>
    <n v="676"/>
    <x v="5"/>
  </r>
  <r>
    <n v="1693"/>
    <s v="Antonio Pascual Umali"/>
    <x v="0"/>
    <s v="Other"/>
    <n v="40"/>
    <x v="2"/>
    <x v="142"/>
    <x v="2"/>
    <x v="2"/>
    <x v="1"/>
    <n v="2403"/>
    <x v="6"/>
  </r>
  <r>
    <n v="1694"/>
    <s v="Imelda Trinidad"/>
    <x v="5"/>
    <s v="Female"/>
    <n v="43"/>
    <x v="2"/>
    <x v="625"/>
    <x v="2"/>
    <x v="2"/>
    <x v="1"/>
    <n v="1942"/>
    <x v="2"/>
  </r>
  <r>
    <n v="1695"/>
    <s v="Florinda Cruz Aguilar"/>
    <x v="5"/>
    <s v="Female"/>
    <n v="32"/>
    <x v="0"/>
    <x v="365"/>
    <x v="2"/>
    <x v="2"/>
    <x v="1"/>
    <n v="206"/>
    <x v="1"/>
  </r>
  <r>
    <n v="1696"/>
    <s v="Antonio Vega Enriquez"/>
    <x v="3"/>
    <s v="Male"/>
    <n v="49"/>
    <x v="2"/>
    <x v="626"/>
    <x v="255"/>
    <x v="9"/>
    <x v="0"/>
    <n v="510"/>
    <x v="5"/>
  </r>
  <r>
    <n v="1697"/>
    <s v="Ian Mercado"/>
    <x v="1"/>
    <s v="Male"/>
    <n v="31"/>
    <x v="0"/>
    <x v="627"/>
    <x v="256"/>
    <x v="6"/>
    <x v="0"/>
    <n v="115"/>
    <x v="1"/>
  </r>
  <r>
    <n v="1698"/>
    <s v="Erlinda Lozano"/>
    <x v="3"/>
    <s v="Female"/>
    <n v="59"/>
    <x v="1"/>
    <x v="607"/>
    <x v="257"/>
    <x v="7"/>
    <x v="0"/>
    <n v="812"/>
    <x v="7"/>
  </r>
  <r>
    <n v="1699"/>
    <s v="Crisanto Soriano Figueroa"/>
    <x v="3"/>
    <s v="Male"/>
    <n v="28"/>
    <x v="3"/>
    <x v="234"/>
    <x v="2"/>
    <x v="2"/>
    <x v="1"/>
    <n v="1145"/>
    <x v="4"/>
  </r>
  <r>
    <n v="1700"/>
    <s v="Jaime Aguilar Narvasa"/>
    <x v="1"/>
    <s v="Male"/>
    <n v="35"/>
    <x v="0"/>
    <x v="173"/>
    <x v="258"/>
    <x v="0"/>
    <x v="0"/>
    <n v="758"/>
    <x v="7"/>
  </r>
  <r>
    <n v="1701"/>
    <s v="Maricel Ang Cueto"/>
    <x v="1"/>
    <s v="Female"/>
    <n v="49"/>
    <x v="2"/>
    <x v="628"/>
    <x v="2"/>
    <x v="2"/>
    <x v="1"/>
    <n v="333"/>
    <x v="1"/>
  </r>
  <r>
    <n v="1702"/>
    <s v="Samuel Santos Ignacio"/>
    <x v="4"/>
    <s v="Male"/>
    <n v="24"/>
    <x v="3"/>
    <x v="629"/>
    <x v="259"/>
    <x v="1"/>
    <x v="0"/>
    <n v="165"/>
    <x v="1"/>
  </r>
  <r>
    <n v="1703"/>
    <s v="Rafael Sy Manalo"/>
    <x v="4"/>
    <s v="Male"/>
    <n v="49"/>
    <x v="2"/>
    <x v="630"/>
    <x v="260"/>
    <x v="1"/>
    <x v="0"/>
    <n v="544"/>
    <x v="5"/>
  </r>
  <r>
    <n v="1704"/>
    <s v="Carlos Ong"/>
    <x v="5"/>
    <s v="Male"/>
    <n v="60"/>
    <x v="4"/>
    <x v="631"/>
    <x v="261"/>
    <x v="7"/>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598"/>
    <x v="3"/>
  </r>
  <r>
    <n v="1708"/>
    <s v="Ronaldo Sy Narvasa"/>
    <x v="1"/>
    <s v="Other"/>
    <n v="52"/>
    <x v="1"/>
    <x v="635"/>
    <x v="2"/>
    <x v="2"/>
    <x v="1"/>
    <n v="2833"/>
    <x v="3"/>
  </r>
  <r>
    <n v="1709"/>
    <s v="Kevin Cueto"/>
    <x v="2"/>
    <s v="Male"/>
    <n v="51"/>
    <x v="1"/>
    <x v="636"/>
    <x v="2"/>
    <x v="2"/>
    <x v="1"/>
    <n v="263"/>
    <x v="1"/>
  </r>
  <r>
    <n v="1710"/>
    <s v="Corazon Aguilar Crisostomo"/>
    <x v="1"/>
    <s v="Female"/>
    <n v="58"/>
    <x v="1"/>
    <x v="637"/>
    <x v="264"/>
    <x v="4"/>
    <x v="0"/>
    <n v="1978"/>
    <x v="2"/>
  </r>
  <r>
    <n v="1711"/>
    <s v="Ismael Lopez Fernandez"/>
    <x v="4"/>
    <s v="Male"/>
    <n v="43"/>
    <x v="2"/>
    <x v="638"/>
    <x v="265"/>
    <x v="9"/>
    <x v="0"/>
    <n v="404"/>
    <x v="5"/>
  </r>
  <r>
    <n v="1712"/>
    <s v="Ronaldo Vega Fernandez"/>
    <x v="0"/>
    <s v="Other"/>
    <n v="40"/>
    <x v="2"/>
    <x v="308"/>
    <x v="2"/>
    <x v="2"/>
    <x v="1"/>
    <n v="1995"/>
    <x v="2"/>
  </r>
  <r>
    <n v="1713"/>
    <s v="Herminia Ramirez Lopez"/>
    <x v="2"/>
    <s v="Female"/>
    <n v="54"/>
    <x v="1"/>
    <x v="639"/>
    <x v="266"/>
    <x v="6"/>
    <x v="0"/>
    <n v="1083"/>
    <x v="7"/>
  </r>
  <r>
    <n v="1714"/>
    <s v="Teresa Fajardo"/>
    <x v="2"/>
    <s v="Other"/>
    <n v="56"/>
    <x v="1"/>
    <x v="640"/>
    <x v="2"/>
    <x v="2"/>
    <x v="1"/>
    <n v="594"/>
    <x v="5"/>
  </r>
  <r>
    <n v="1715"/>
    <s v="Morgan Flores"/>
    <x v="5"/>
    <s v="Other"/>
    <n v="47"/>
    <x v="2"/>
    <x v="225"/>
    <x v="2"/>
    <x v="2"/>
    <x v="1"/>
    <n v="1220"/>
    <x v="4"/>
  </r>
  <r>
    <n v="1716"/>
    <s v="Mae Soriano Buenaventura"/>
    <x v="0"/>
    <s v="Female"/>
    <n v="44"/>
    <x v="2"/>
    <x v="641"/>
    <x v="2"/>
    <x v="2"/>
    <x v="1"/>
    <n v="2537"/>
    <x v="6"/>
  </r>
  <r>
    <n v="1717"/>
    <s v="Cameron Ramos Hernandez"/>
    <x v="1"/>
    <s v="Other"/>
    <n v="35"/>
    <x v="0"/>
    <x v="319"/>
    <x v="2"/>
    <x v="2"/>
    <x v="1"/>
    <n v="2579"/>
    <x v="3"/>
  </r>
  <r>
    <n v="1718"/>
    <s v="Morgan Chan Villanueva"/>
    <x v="1"/>
    <s v="Other"/>
    <n v="48"/>
    <x v="2"/>
    <x v="642"/>
    <x v="2"/>
    <x v="2"/>
    <x v="1"/>
    <n v="277"/>
    <x v="1"/>
  </r>
  <r>
    <n v="1719"/>
    <s v="Lea Torres Ong"/>
    <x v="5"/>
    <s v="Female"/>
    <n v="27"/>
    <x v="3"/>
    <x v="643"/>
    <x v="2"/>
    <x v="2"/>
    <x v="1"/>
    <n v="2972"/>
    <x v="8"/>
  </r>
  <r>
    <n v="1720"/>
    <s v="Natividad Ong"/>
    <x v="3"/>
    <s v="Female"/>
    <n v="40"/>
    <x v="2"/>
    <x v="644"/>
    <x v="267"/>
    <x v="4"/>
    <x v="0"/>
    <n v="139"/>
    <x v="1"/>
  </r>
  <r>
    <n v="1721"/>
    <s v="Vicente Lopez Narvasa"/>
    <x v="1"/>
    <s v="Male"/>
    <n v="26"/>
    <x v="3"/>
    <x v="645"/>
    <x v="2"/>
    <x v="2"/>
    <x v="1"/>
    <n v="2510"/>
    <x v="6"/>
  </r>
  <r>
    <n v="1722"/>
    <s v="Taylor Narvasa"/>
    <x v="2"/>
    <s v="Other"/>
    <n v="36"/>
    <x v="0"/>
    <x v="646"/>
    <x v="2"/>
    <x v="2"/>
    <x v="1"/>
    <n v="1038"/>
    <x v="7"/>
  </r>
  <r>
    <n v="1723"/>
    <s v="Gloria Santos"/>
    <x v="0"/>
    <s v="Other"/>
    <n v="39"/>
    <x v="0"/>
    <x v="142"/>
    <x v="2"/>
    <x v="2"/>
    <x v="1"/>
    <n v="2403"/>
    <x v="6"/>
  </r>
  <r>
    <n v="1724"/>
    <s v="Kristina Manalo"/>
    <x v="1"/>
    <s v="Female"/>
    <n v="53"/>
    <x v="1"/>
    <x v="647"/>
    <x v="2"/>
    <x v="2"/>
    <x v="1"/>
    <n v="208"/>
    <x v="1"/>
  </r>
  <r>
    <n v="1725"/>
    <s v="Rodel Ramos Castro"/>
    <x v="1"/>
    <s v="Other"/>
    <n v="45"/>
    <x v="2"/>
    <x v="648"/>
    <x v="268"/>
    <x v="6"/>
    <x v="0"/>
    <n v="556"/>
    <x v="5"/>
  </r>
  <r>
    <n v="1726"/>
    <s v="Rodel Rivera Dalisay"/>
    <x v="0"/>
    <s v="Male"/>
    <n v="39"/>
    <x v="0"/>
    <x v="649"/>
    <x v="2"/>
    <x v="2"/>
    <x v="1"/>
    <n v="824"/>
    <x v="7"/>
  </r>
  <r>
    <n v="1727"/>
    <s v="Victor Pascual Tan"/>
    <x v="4"/>
    <s v="Male"/>
    <n v="40"/>
    <x v="2"/>
    <x v="650"/>
    <x v="2"/>
    <x v="2"/>
    <x v="1"/>
    <n v="292"/>
    <x v="1"/>
  </r>
  <r>
    <n v="1728"/>
    <s v="Kevin Ang Soriano"/>
    <x v="3"/>
    <s v="Male"/>
    <n v="25"/>
    <x v="3"/>
    <x v="651"/>
    <x v="2"/>
    <x v="2"/>
    <x v="1"/>
    <n v="1158"/>
    <x v="4"/>
  </r>
  <r>
    <n v="1729"/>
    <s v="Joselito Mendoza Mercado"/>
    <x v="5"/>
    <s v="Male"/>
    <n v="54"/>
    <x v="1"/>
    <x v="261"/>
    <x v="2"/>
    <x v="2"/>
    <x v="1"/>
    <n v="409"/>
    <x v="5"/>
  </r>
  <r>
    <n v="1730"/>
    <s v="Morgan Lim"/>
    <x v="5"/>
    <s v="Other"/>
    <n v="62"/>
    <x v="4"/>
    <x v="652"/>
    <x v="269"/>
    <x v="7"/>
    <x v="0"/>
    <n v="905"/>
    <x v="7"/>
  </r>
  <r>
    <n v="1731"/>
    <s v="Vanessa Fernandez Viray"/>
    <x v="5"/>
    <s v="Female"/>
    <n v="58"/>
    <x v="1"/>
    <x v="653"/>
    <x v="270"/>
    <x v="6"/>
    <x v="0"/>
    <n v="499"/>
    <x v="5"/>
  </r>
  <r>
    <n v="1732"/>
    <s v="Corazon Bautista Bautista"/>
    <x v="5"/>
    <s v="Female"/>
    <n v="37"/>
    <x v="0"/>
    <x v="654"/>
    <x v="2"/>
    <x v="2"/>
    <x v="1"/>
    <n v="1102"/>
    <x v="4"/>
  </r>
  <r>
    <n v="1733"/>
    <s v="Elmer Mendoza Domingo"/>
    <x v="2"/>
    <s v="Male"/>
    <n v="22"/>
    <x v="3"/>
    <x v="655"/>
    <x v="2"/>
    <x v="2"/>
    <x v="1"/>
    <n v="2373"/>
    <x v="6"/>
  </r>
  <r>
    <n v="1734"/>
    <s v="Kristoffer Chua"/>
    <x v="5"/>
    <s v="Male"/>
    <n v="54"/>
    <x v="1"/>
    <x v="656"/>
    <x v="2"/>
    <x v="2"/>
    <x v="1"/>
    <n v="1090"/>
    <x v="7"/>
  </r>
  <r>
    <n v="1735"/>
    <s v="Carmen Lacson"/>
    <x v="0"/>
    <s v="Female"/>
    <n v="42"/>
    <x v="2"/>
    <x v="657"/>
    <x v="2"/>
    <x v="2"/>
    <x v="1"/>
    <n v="892"/>
    <x v="7"/>
  </r>
  <r>
    <n v="1736"/>
    <s v="Antonio Soriano Soriano"/>
    <x v="1"/>
    <s v="Male"/>
    <n v="45"/>
    <x v="2"/>
    <x v="658"/>
    <x v="2"/>
    <x v="2"/>
    <x v="1"/>
    <n v="1294"/>
    <x v="4"/>
  </r>
  <r>
    <n v="1737"/>
    <s v="Josephine Lozano"/>
    <x v="2"/>
    <s v="Female"/>
    <n v="48"/>
    <x v="2"/>
    <x v="659"/>
    <x v="271"/>
    <x v="9"/>
    <x v="0"/>
    <n v="1683"/>
    <x v="0"/>
  </r>
  <r>
    <n v="1738"/>
    <s v="Juan Domingo Bagtas"/>
    <x v="5"/>
    <s v="Other"/>
    <n v="57"/>
    <x v="1"/>
    <x v="660"/>
    <x v="2"/>
    <x v="2"/>
    <x v="1"/>
    <n v="1182"/>
    <x v="4"/>
  </r>
  <r>
    <n v="1739"/>
    <s v="Avery Reyes Evangelista"/>
    <x v="0"/>
    <s v="Other"/>
    <n v="43"/>
    <x v="2"/>
    <x v="661"/>
    <x v="272"/>
    <x v="8"/>
    <x v="0"/>
    <n v="147"/>
    <x v="1"/>
  </r>
  <r>
    <n v="1740"/>
    <s v="Ivan Mercado Bondoc"/>
    <x v="5"/>
    <s v="Male"/>
    <n v="45"/>
    <x v="2"/>
    <x v="583"/>
    <x v="2"/>
    <x v="2"/>
    <x v="1"/>
    <n v="2708"/>
    <x v="3"/>
  </r>
  <r>
    <n v="1741"/>
    <s v="Carlos Lopez Yap"/>
    <x v="4"/>
    <s v="Male"/>
    <n v="58"/>
    <x v="1"/>
    <x v="662"/>
    <x v="2"/>
    <x v="2"/>
    <x v="1"/>
    <n v="2759"/>
    <x v="3"/>
  </r>
  <r>
    <n v="1742"/>
    <s v="Sonny Cueto"/>
    <x v="1"/>
    <s v="Male"/>
    <n v="50"/>
    <x v="1"/>
    <x v="663"/>
    <x v="2"/>
    <x v="2"/>
    <x v="1"/>
    <n v="412"/>
    <x v="5"/>
  </r>
  <r>
    <n v="1743"/>
    <s v="Arnel Mendoza Macapagal"/>
    <x v="4"/>
    <s v="Other"/>
    <n v="58"/>
    <x v="1"/>
    <x v="664"/>
    <x v="2"/>
    <x v="2"/>
    <x v="1"/>
    <n v="3015"/>
    <x v="8"/>
  </r>
  <r>
    <n v="1744"/>
    <s v="Karen Pascual"/>
    <x v="2"/>
    <s v="Female"/>
    <n v="34"/>
    <x v="0"/>
    <x v="665"/>
    <x v="2"/>
    <x v="2"/>
    <x v="1"/>
    <n v="1730"/>
    <x v="0"/>
  </r>
  <r>
    <n v="1745"/>
    <s v="Manuel Domingo Fajardo"/>
    <x v="4"/>
    <s v="Male"/>
    <n v="52"/>
    <x v="1"/>
    <x v="666"/>
    <x v="2"/>
    <x v="2"/>
    <x v="1"/>
    <n v="504"/>
    <x v="5"/>
  </r>
  <r>
    <n v="1746"/>
    <s v="Casey Miranda"/>
    <x v="1"/>
    <s v="Other"/>
    <n v="46"/>
    <x v="2"/>
    <x v="667"/>
    <x v="2"/>
    <x v="2"/>
    <x v="1"/>
    <n v="2181"/>
    <x v="2"/>
  </r>
  <r>
    <n v="1747"/>
    <s v="Eddie Ocampo Estrada"/>
    <x v="1"/>
    <s v="Male"/>
    <n v="25"/>
    <x v="3"/>
    <x v="668"/>
    <x v="2"/>
    <x v="2"/>
    <x v="1"/>
    <n v="786"/>
    <x v="7"/>
  </r>
  <r>
    <n v="1748"/>
    <s v="Hope Domingo Vega"/>
    <x v="5"/>
    <s v="Female"/>
    <n v="40"/>
    <x v="2"/>
    <x v="669"/>
    <x v="2"/>
    <x v="2"/>
    <x v="1"/>
    <n v="1333"/>
    <x v="4"/>
  </r>
  <r>
    <n v="1749"/>
    <s v="Larry Flores Navarro"/>
    <x v="0"/>
    <s v="Male"/>
    <n v="56"/>
    <x v="1"/>
    <x v="670"/>
    <x v="2"/>
    <x v="2"/>
    <x v="1"/>
    <n v="2367"/>
    <x v="6"/>
  </r>
  <r>
    <n v="1750"/>
    <s v="Gloria Solis"/>
    <x v="5"/>
    <s v="Other"/>
    <n v="50"/>
    <x v="1"/>
    <x v="671"/>
    <x v="2"/>
    <x v="2"/>
    <x v="1"/>
    <n v="2009"/>
    <x v="2"/>
  </r>
  <r>
    <n v="1751"/>
    <s v="Cameron Del Rosario"/>
    <x v="3"/>
    <s v="Other"/>
    <n v="24"/>
    <x v="3"/>
    <x v="672"/>
    <x v="66"/>
    <x v="0"/>
    <x v="0"/>
    <n v="563"/>
    <x v="5"/>
  </r>
  <r>
    <n v="1752"/>
    <s v="Paolo Wong"/>
    <x v="4"/>
    <s v="Male"/>
    <n v="41"/>
    <x v="2"/>
    <x v="673"/>
    <x v="2"/>
    <x v="2"/>
    <x v="1"/>
    <n v="2843"/>
    <x v="3"/>
  </r>
  <r>
    <n v="1753"/>
    <s v="Teresita Sy Yap"/>
    <x v="5"/>
    <s v="Female"/>
    <n v="36"/>
    <x v="0"/>
    <x v="674"/>
    <x v="273"/>
    <x v="0"/>
    <x v="0"/>
    <n v="397"/>
    <x v="5"/>
  </r>
  <r>
    <n v="1754"/>
    <s v="Rowena Soriano"/>
    <x v="4"/>
    <s v="Other"/>
    <n v="58"/>
    <x v="1"/>
    <x v="675"/>
    <x v="274"/>
    <x v="7"/>
    <x v="0"/>
    <n v="209"/>
    <x v="1"/>
  </r>
  <r>
    <n v="1755"/>
    <s v="Casey Macaraeg"/>
    <x v="1"/>
    <s v="Other"/>
    <n v="22"/>
    <x v="3"/>
    <x v="676"/>
    <x v="2"/>
    <x v="2"/>
    <x v="1"/>
    <n v="2880"/>
    <x v="3"/>
  </r>
  <r>
    <n v="1756"/>
    <s v="Casey Tolentino"/>
    <x v="2"/>
    <s v="Other"/>
    <n v="47"/>
    <x v="2"/>
    <x v="175"/>
    <x v="2"/>
    <x v="2"/>
    <x v="1"/>
    <n v="1618"/>
    <x v="0"/>
  </r>
  <r>
    <n v="1757"/>
    <s v="Annaliza Delmendo"/>
    <x v="5"/>
    <s v="Female"/>
    <n v="28"/>
    <x v="3"/>
    <x v="20"/>
    <x v="2"/>
    <x v="2"/>
    <x v="1"/>
    <n v="768"/>
    <x v="7"/>
  </r>
  <r>
    <n v="1758"/>
    <s v="Casey Navarro Sy"/>
    <x v="0"/>
    <s v="Other"/>
    <n v="54"/>
    <x v="1"/>
    <x v="677"/>
    <x v="2"/>
    <x v="2"/>
    <x v="1"/>
    <n v="2075"/>
    <x v="2"/>
  </r>
  <r>
    <n v="1759"/>
    <s v="Marcelo Flores Mercado"/>
    <x v="4"/>
    <s v="Male"/>
    <n v="45"/>
    <x v="2"/>
    <x v="678"/>
    <x v="2"/>
    <x v="2"/>
    <x v="1"/>
    <n v="2140"/>
    <x v="2"/>
  </r>
  <r>
    <n v="1760"/>
    <s v="Arnel Chan Macaraeg"/>
    <x v="3"/>
    <s v="Male"/>
    <n v="37"/>
    <x v="0"/>
    <x v="679"/>
    <x v="275"/>
    <x v="6"/>
    <x v="0"/>
    <n v="636"/>
    <x v="5"/>
  </r>
  <r>
    <n v="1761"/>
    <s v="Ronaldo Cruz Yap"/>
    <x v="5"/>
    <s v="Other"/>
    <n v="30"/>
    <x v="0"/>
    <x v="15"/>
    <x v="2"/>
    <x v="2"/>
    <x v="1"/>
    <n v="1620"/>
    <x v="0"/>
  </r>
  <r>
    <n v="1762"/>
    <s v="Patricio Soriano Go"/>
    <x v="2"/>
    <s v="Male"/>
    <n v="24"/>
    <x v="3"/>
    <x v="642"/>
    <x v="2"/>
    <x v="2"/>
    <x v="1"/>
    <n v="277"/>
    <x v="1"/>
  </r>
  <r>
    <n v="1763"/>
    <s v="Luisa Tan Salazar"/>
    <x v="0"/>
    <s v="Other"/>
    <n v="28"/>
    <x v="3"/>
    <x v="680"/>
    <x v="2"/>
    <x v="2"/>
    <x v="1"/>
    <n v="916"/>
    <x v="7"/>
  </r>
  <r>
    <n v="1764"/>
    <s v="Eduardo Lopez Sia"/>
    <x v="3"/>
    <s v="Other"/>
    <n v="40"/>
    <x v="2"/>
    <x v="681"/>
    <x v="2"/>
    <x v="2"/>
    <x v="1"/>
    <n v="2737"/>
    <x v="3"/>
  </r>
  <r>
    <n v="1765"/>
    <s v="Gani Tuazon"/>
    <x v="3"/>
    <s v="Male"/>
    <n v="47"/>
    <x v="2"/>
    <x v="682"/>
    <x v="276"/>
    <x v="4"/>
    <x v="0"/>
    <n v="418"/>
    <x v="5"/>
  </r>
  <r>
    <n v="1766"/>
    <s v="Teodoro Lim Bagtas"/>
    <x v="3"/>
    <s v="Male"/>
    <n v="48"/>
    <x v="2"/>
    <x v="683"/>
    <x v="2"/>
    <x v="2"/>
    <x v="1"/>
    <n v="2695"/>
    <x v="3"/>
  </r>
  <r>
    <n v="1767"/>
    <s v="Riley Bayani"/>
    <x v="0"/>
    <s v="Other"/>
    <n v="41"/>
    <x v="2"/>
    <x v="684"/>
    <x v="2"/>
    <x v="2"/>
    <x v="1"/>
    <n v="1250"/>
    <x v="4"/>
  </r>
  <r>
    <n v="1768"/>
    <s v="Manuel Torres Macaraeg"/>
    <x v="0"/>
    <s v="Other"/>
    <n v="29"/>
    <x v="3"/>
    <x v="685"/>
    <x v="2"/>
    <x v="2"/>
    <x v="1"/>
    <n v="3094"/>
    <x v="8"/>
  </r>
  <r>
    <n v="1769"/>
    <s v="Dennis Ramos Natividad"/>
    <x v="1"/>
    <s v="Male"/>
    <n v="29"/>
    <x v="3"/>
    <x v="686"/>
    <x v="2"/>
    <x v="2"/>
    <x v="1"/>
    <n v="673"/>
    <x v="5"/>
  </r>
  <r>
    <n v="1770"/>
    <s v="Maria Panganiban"/>
    <x v="4"/>
    <s v="Other"/>
    <n v="41"/>
    <x v="2"/>
    <x v="687"/>
    <x v="277"/>
    <x v="6"/>
    <x v="0"/>
    <n v="938"/>
    <x v="7"/>
  </r>
  <r>
    <n v="1771"/>
    <s v="Queenie Dela Cruz"/>
    <x v="2"/>
    <s v="Female"/>
    <n v="22"/>
    <x v="3"/>
    <x v="688"/>
    <x v="2"/>
    <x v="2"/>
    <x v="1"/>
    <n v="819"/>
    <x v="7"/>
  </r>
  <r>
    <n v="1772"/>
    <s v="Rosa Garcia Perez"/>
    <x v="1"/>
    <s v="Other"/>
    <n v="31"/>
    <x v="0"/>
    <x v="689"/>
    <x v="2"/>
    <x v="2"/>
    <x v="1"/>
    <n v="2903"/>
    <x v="3"/>
  </r>
  <r>
    <n v="1773"/>
    <s v="Eva Ramirez Figueroa"/>
    <x v="3"/>
    <s v="Female"/>
    <n v="57"/>
    <x v="1"/>
    <x v="690"/>
    <x v="278"/>
    <x v="1"/>
    <x v="0"/>
    <n v="1872"/>
    <x v="2"/>
  </r>
  <r>
    <n v="1774"/>
    <s v="Rachel Flores Flores"/>
    <x v="5"/>
    <s v="Female"/>
    <n v="38"/>
    <x v="0"/>
    <x v="691"/>
    <x v="2"/>
    <x v="2"/>
    <x v="1"/>
    <n v="1927"/>
    <x v="2"/>
  </r>
  <r>
    <n v="1775"/>
    <s v="Cameron Domingo Bautista"/>
    <x v="0"/>
    <s v="Other"/>
    <n v="39"/>
    <x v="0"/>
    <x v="628"/>
    <x v="279"/>
    <x v="6"/>
    <x v="0"/>
    <n v="136"/>
    <x v="1"/>
  </r>
  <r>
    <n v="1776"/>
    <s v="Alvin Ramos Ramos"/>
    <x v="1"/>
    <s v="Male"/>
    <n v="36"/>
    <x v="0"/>
    <x v="692"/>
    <x v="2"/>
    <x v="2"/>
    <x v="1"/>
    <n v="1592"/>
    <x v="0"/>
  </r>
  <r>
    <n v="1777"/>
    <s v="Cristina Bautista Go"/>
    <x v="2"/>
    <s v="Other"/>
    <n v="46"/>
    <x v="2"/>
    <x v="693"/>
    <x v="280"/>
    <x v="1"/>
    <x v="0"/>
    <n v="188"/>
    <x v="1"/>
  </r>
  <r>
    <n v="1778"/>
    <s v="Cristina Lazo"/>
    <x v="1"/>
    <s v="Other"/>
    <n v="51"/>
    <x v="1"/>
    <x v="21"/>
    <x v="2"/>
    <x v="2"/>
    <x v="1"/>
    <n v="1655"/>
    <x v="0"/>
  </r>
  <r>
    <n v="1779"/>
    <s v="Patricia Flores"/>
    <x v="1"/>
    <s v="Female"/>
    <n v="45"/>
    <x v="2"/>
    <x v="694"/>
    <x v="2"/>
    <x v="2"/>
    <x v="1"/>
    <n v="1867"/>
    <x v="2"/>
  </r>
  <r>
    <n v="1780"/>
    <s v="Gerald Navarro Suarez"/>
    <x v="0"/>
    <s v="Male"/>
    <n v="37"/>
    <x v="0"/>
    <x v="695"/>
    <x v="2"/>
    <x v="2"/>
    <x v="1"/>
    <n v="2411"/>
    <x v="6"/>
  </r>
  <r>
    <n v="1781"/>
    <s v="Vicente Sy Del Rosario"/>
    <x v="5"/>
    <s v="Male"/>
    <n v="37"/>
    <x v="0"/>
    <x v="696"/>
    <x v="281"/>
    <x v="9"/>
    <x v="0"/>
    <n v="613"/>
    <x v="5"/>
  </r>
  <r>
    <n v="1782"/>
    <s v="Cameron Jacinto"/>
    <x v="4"/>
    <s v="Other"/>
    <n v="65"/>
    <x v="4"/>
    <x v="697"/>
    <x v="282"/>
    <x v="7"/>
    <x v="0"/>
    <n v="258"/>
    <x v="1"/>
  </r>
  <r>
    <n v="1783"/>
    <s v="Elena Go Chan"/>
    <x v="5"/>
    <s v="Other"/>
    <n v="24"/>
    <x v="3"/>
    <x v="698"/>
    <x v="283"/>
    <x v="0"/>
    <x v="0"/>
    <n v="1031"/>
    <x v="7"/>
  </r>
  <r>
    <n v="1784"/>
    <s v="Rowena Torres Viray"/>
    <x v="4"/>
    <s v="Other"/>
    <n v="52"/>
    <x v="1"/>
    <x v="699"/>
    <x v="2"/>
    <x v="2"/>
    <x v="1"/>
    <n v="2939"/>
    <x v="8"/>
  </r>
  <r>
    <n v="1785"/>
    <s v="Juan Aguilar Del Rosario"/>
    <x v="2"/>
    <s v="Other"/>
    <n v="28"/>
    <x v="3"/>
    <x v="700"/>
    <x v="284"/>
    <x v="0"/>
    <x v="0"/>
    <n v="671"/>
    <x v="5"/>
  </r>
  <r>
    <n v="1786"/>
    <s v="Juan Elegado"/>
    <x v="0"/>
    <s v="Male"/>
    <n v="34"/>
    <x v="0"/>
    <x v="701"/>
    <x v="2"/>
    <x v="2"/>
    <x v="1"/>
    <n v="716"/>
    <x v="5"/>
  </r>
  <r>
    <n v="1787"/>
    <s v="Danilo Torres Bautista"/>
    <x v="1"/>
    <s v="Other"/>
    <n v="36"/>
    <x v="0"/>
    <x v="702"/>
    <x v="2"/>
    <x v="2"/>
    <x v="1"/>
    <n v="1066"/>
    <x v="7"/>
  </r>
  <r>
    <n v="1788"/>
    <s v="Ferdi Roque"/>
    <x v="4"/>
    <s v="Male"/>
    <n v="27"/>
    <x v="3"/>
    <x v="328"/>
    <x v="61"/>
    <x v="6"/>
    <x v="0"/>
    <n v="256"/>
    <x v="1"/>
  </r>
  <r>
    <n v="1789"/>
    <s v="Warren Dalisay"/>
    <x v="4"/>
    <s v="Male"/>
    <n v="42"/>
    <x v="2"/>
    <x v="703"/>
    <x v="2"/>
    <x v="2"/>
    <x v="1"/>
    <n v="2927"/>
    <x v="8"/>
  </r>
  <r>
    <n v="1790"/>
    <s v="Carlos Dalisay"/>
    <x v="3"/>
    <s v="Other"/>
    <n v="57"/>
    <x v="1"/>
    <x v="704"/>
    <x v="285"/>
    <x v="4"/>
    <x v="0"/>
    <n v="289"/>
    <x v="1"/>
  </r>
  <r>
    <n v="1791"/>
    <s v="Hernando Sy"/>
    <x v="5"/>
    <s v="Male"/>
    <n v="45"/>
    <x v="2"/>
    <x v="705"/>
    <x v="2"/>
    <x v="2"/>
    <x v="1"/>
    <n v="2727"/>
    <x v="3"/>
  </r>
  <r>
    <n v="1792"/>
    <s v="Vanessa Co"/>
    <x v="2"/>
    <s v="Female"/>
    <n v="34"/>
    <x v="0"/>
    <x v="358"/>
    <x v="2"/>
    <x v="2"/>
    <x v="1"/>
    <n v="2439"/>
    <x v="6"/>
  </r>
  <r>
    <n v="1793"/>
    <s v="Grace Guevarra"/>
    <x v="3"/>
    <s v="Female"/>
    <n v="40"/>
    <x v="2"/>
    <x v="706"/>
    <x v="2"/>
    <x v="2"/>
    <x v="1"/>
    <n v="1096"/>
    <x v="4"/>
  </r>
  <r>
    <n v="1794"/>
    <s v="Gina Sy Wong"/>
    <x v="4"/>
    <s v="Female"/>
    <n v="44"/>
    <x v="2"/>
    <x v="707"/>
    <x v="286"/>
    <x v="4"/>
    <x v="0"/>
    <n v="546"/>
    <x v="5"/>
  </r>
  <r>
    <n v="1795"/>
    <s v="Eduardo Go Cueto"/>
    <x v="1"/>
    <s v="Male"/>
    <n v="44"/>
    <x v="2"/>
    <x v="708"/>
    <x v="287"/>
    <x v="6"/>
    <x v="0"/>
    <n v="412"/>
    <x v="5"/>
  </r>
  <r>
    <n v="1796"/>
    <s v="Mark Sy Ramos"/>
    <x v="5"/>
    <s v="Male"/>
    <n v="30"/>
    <x v="0"/>
    <x v="98"/>
    <x v="2"/>
    <x v="2"/>
    <x v="1"/>
    <n v="1078"/>
    <x v="7"/>
  </r>
  <r>
    <n v="1797"/>
    <s v="Manuel Pascual Uy"/>
    <x v="1"/>
    <s v="Other"/>
    <n v="40"/>
    <x v="2"/>
    <x v="389"/>
    <x v="2"/>
    <x v="2"/>
    <x v="1"/>
    <n v="2498"/>
    <x v="6"/>
  </r>
  <r>
    <n v="1798"/>
    <s v="Cardo Delos Reyes"/>
    <x v="0"/>
    <s v="Male"/>
    <n v="23"/>
    <x v="3"/>
    <x v="359"/>
    <x v="288"/>
    <x v="6"/>
    <x v="0"/>
    <n v="525"/>
    <x v="5"/>
  </r>
  <r>
    <n v="1799"/>
    <s v="Miguel Gonzales"/>
    <x v="2"/>
    <s v="Male"/>
    <n v="58"/>
    <x v="1"/>
    <x v="709"/>
    <x v="2"/>
    <x v="2"/>
    <x v="1"/>
    <n v="2772"/>
    <x v="3"/>
  </r>
  <r>
    <n v="1800"/>
    <s v="Luisa Trinidad"/>
    <x v="0"/>
    <s v="Other"/>
    <n v="64"/>
    <x v="4"/>
    <x v="194"/>
    <x v="289"/>
    <x v="7"/>
    <x v="0"/>
    <n v="1309"/>
    <x v="4"/>
  </r>
  <r>
    <n v="1801"/>
    <s v="Taylor Santos Lacson"/>
    <x v="4"/>
    <s v="Other"/>
    <n v="32"/>
    <x v="0"/>
    <x v="710"/>
    <x v="290"/>
    <x v="4"/>
    <x v="0"/>
    <n v="1152"/>
    <x v="4"/>
  </r>
  <r>
    <n v="1802"/>
    <s v="Ivy Sia"/>
    <x v="4"/>
    <s v="Female"/>
    <n v="51"/>
    <x v="1"/>
    <x v="711"/>
    <x v="2"/>
    <x v="2"/>
    <x v="1"/>
    <n v="1222"/>
    <x v="4"/>
  </r>
  <r>
    <n v="1803"/>
    <s v="Arnel Cruz"/>
    <x v="3"/>
    <s v="Male"/>
    <n v="46"/>
    <x v="2"/>
    <x v="694"/>
    <x v="291"/>
    <x v="0"/>
    <x v="0"/>
    <n v="366"/>
    <x v="5"/>
  </r>
  <r>
    <n v="1804"/>
    <s v="Olive Go Diaz"/>
    <x v="1"/>
    <s v="Female"/>
    <n v="51"/>
    <x v="1"/>
    <x v="712"/>
    <x v="292"/>
    <x v="6"/>
    <x v="0"/>
    <n v="213"/>
    <x v="1"/>
  </r>
  <r>
    <n v="1805"/>
    <s v="Victor Uy Viray"/>
    <x v="1"/>
    <s v="Male"/>
    <n v="28"/>
    <x v="3"/>
    <x v="713"/>
    <x v="2"/>
    <x v="2"/>
    <x v="1"/>
    <n v="2426"/>
    <x v="6"/>
  </r>
  <r>
    <n v="1806"/>
    <s v="Bea Camacho"/>
    <x v="0"/>
    <s v="Female"/>
    <n v="57"/>
    <x v="1"/>
    <x v="714"/>
    <x v="293"/>
    <x v="0"/>
    <x v="0"/>
    <n v="106"/>
    <x v="1"/>
  </r>
  <r>
    <n v="1807"/>
    <s v="Xander Obispo"/>
    <x v="5"/>
    <s v="Male"/>
    <n v="56"/>
    <x v="1"/>
    <x v="715"/>
    <x v="294"/>
    <x v="9"/>
    <x v="0"/>
    <n v="908"/>
    <x v="7"/>
  </r>
  <r>
    <n v="1808"/>
    <s v="Teresa Navarro Cruz"/>
    <x v="5"/>
    <s v="Other"/>
    <n v="52"/>
    <x v="1"/>
    <x v="716"/>
    <x v="2"/>
    <x v="2"/>
    <x v="1"/>
    <n v="2157"/>
    <x v="2"/>
  </r>
  <r>
    <n v="1809"/>
    <s v="Bea Castro Cruz"/>
    <x v="0"/>
    <s v="Female"/>
    <n v="47"/>
    <x v="2"/>
    <x v="717"/>
    <x v="295"/>
    <x v="6"/>
    <x v="0"/>
    <n v="800"/>
    <x v="7"/>
  </r>
  <r>
    <n v="1810"/>
    <s v="Gerald Quiambao"/>
    <x v="0"/>
    <s v="Male"/>
    <n v="53"/>
    <x v="1"/>
    <x v="718"/>
    <x v="2"/>
    <x v="2"/>
    <x v="1"/>
    <n v="2207"/>
    <x v="6"/>
  </r>
  <r>
    <n v="1811"/>
    <s v="Jerome Tuazon"/>
    <x v="5"/>
    <s v="Male"/>
    <n v="39"/>
    <x v="0"/>
    <x v="719"/>
    <x v="2"/>
    <x v="2"/>
    <x v="1"/>
    <n v="1508"/>
    <x v="0"/>
  </r>
  <r>
    <n v="1812"/>
    <s v="Ferdi Lopez Flores"/>
    <x v="2"/>
    <s v="Male"/>
    <n v="39"/>
    <x v="0"/>
    <x v="642"/>
    <x v="2"/>
    <x v="2"/>
    <x v="1"/>
    <n v="277"/>
    <x v="1"/>
  </r>
  <r>
    <n v="1813"/>
    <s v="Rosa Crisostomo"/>
    <x v="0"/>
    <s v="Female"/>
    <n v="47"/>
    <x v="2"/>
    <x v="720"/>
    <x v="296"/>
    <x v="9"/>
    <x v="0"/>
    <n v="304"/>
    <x v="1"/>
  </r>
  <r>
    <n v="1814"/>
    <s v="Karen Ramirez Lacson"/>
    <x v="4"/>
    <s v="Female"/>
    <n v="53"/>
    <x v="1"/>
    <x v="721"/>
    <x v="2"/>
    <x v="2"/>
    <x v="1"/>
    <n v="2976"/>
    <x v="8"/>
  </r>
  <r>
    <n v="1815"/>
    <s v="Elena Fernandez Jacinto"/>
    <x v="1"/>
    <s v="Female"/>
    <n v="37"/>
    <x v="0"/>
    <x v="722"/>
    <x v="2"/>
    <x v="2"/>
    <x v="1"/>
    <n v="1713"/>
    <x v="0"/>
  </r>
  <r>
    <n v="1816"/>
    <s v="Morgan Lopez"/>
    <x v="2"/>
    <s v="Other"/>
    <n v="27"/>
    <x v="3"/>
    <x v="723"/>
    <x v="142"/>
    <x v="4"/>
    <x v="0"/>
    <n v="146"/>
    <x v="1"/>
  </r>
  <r>
    <n v="1817"/>
    <s v="Morgan Santiago"/>
    <x v="0"/>
    <s v="Other"/>
    <n v="27"/>
    <x v="3"/>
    <x v="231"/>
    <x v="297"/>
    <x v="0"/>
    <x v="0"/>
    <n v="197"/>
    <x v="1"/>
  </r>
  <r>
    <n v="1818"/>
    <s v="Lourdes Domingo"/>
    <x v="1"/>
    <s v="Female"/>
    <n v="49"/>
    <x v="2"/>
    <x v="554"/>
    <x v="2"/>
    <x v="2"/>
    <x v="1"/>
    <n v="1034"/>
    <x v="7"/>
  </r>
  <r>
    <n v="1819"/>
    <s v="Maria Uy"/>
    <x v="4"/>
    <s v="Female"/>
    <n v="33"/>
    <x v="0"/>
    <x v="724"/>
    <x v="2"/>
    <x v="2"/>
    <x v="1"/>
    <n v="1308"/>
    <x v="4"/>
  </r>
  <r>
    <n v="1820"/>
    <s v="Teresita Domingo"/>
    <x v="0"/>
    <s v="Female"/>
    <n v="31"/>
    <x v="0"/>
    <x v="536"/>
    <x v="298"/>
    <x v="6"/>
    <x v="0"/>
    <n v="1789"/>
    <x v="0"/>
  </r>
  <r>
    <n v="1821"/>
    <s v="Ana Roque"/>
    <x v="0"/>
    <s v="Other"/>
    <n v="29"/>
    <x v="3"/>
    <x v="725"/>
    <x v="2"/>
    <x v="2"/>
    <x v="1"/>
    <n v="1350"/>
    <x v="4"/>
  </r>
  <r>
    <n v="1822"/>
    <s v="Teresa Navarro Aquino"/>
    <x v="0"/>
    <s v="Other"/>
    <n v="22"/>
    <x v="3"/>
    <x v="658"/>
    <x v="299"/>
    <x v="1"/>
    <x v="0"/>
    <n v="110"/>
    <x v="1"/>
  </r>
  <r>
    <n v="1823"/>
    <s v="Jamie Delos Reyes"/>
    <x v="4"/>
    <s v="Other"/>
    <n v="48"/>
    <x v="2"/>
    <x v="726"/>
    <x v="2"/>
    <x v="2"/>
    <x v="1"/>
    <n v="2855"/>
    <x v="3"/>
  </r>
  <r>
    <n v="1824"/>
    <s v="Pete Sia"/>
    <x v="1"/>
    <s v="Male"/>
    <n v="54"/>
    <x v="1"/>
    <x v="727"/>
    <x v="2"/>
    <x v="2"/>
    <x v="1"/>
    <n v="1895"/>
    <x v="2"/>
  </r>
  <r>
    <n v="1825"/>
    <s v="Diosdado Flores Jimenez"/>
    <x v="4"/>
    <s v="Male"/>
    <n v="38"/>
    <x v="0"/>
    <x v="728"/>
    <x v="2"/>
    <x v="2"/>
    <x v="1"/>
    <n v="945"/>
    <x v="7"/>
  </r>
  <r>
    <n v="1826"/>
    <s v="Bryan Diaz Ramos"/>
    <x v="2"/>
    <s v="Male"/>
    <n v="49"/>
    <x v="2"/>
    <x v="729"/>
    <x v="300"/>
    <x v="1"/>
    <x v="0"/>
    <n v="193"/>
    <x v="1"/>
  </r>
  <r>
    <n v="1827"/>
    <s v="Carlos Soriano Rivera"/>
    <x v="4"/>
    <s v="Other"/>
    <n v="29"/>
    <x v="3"/>
    <x v="730"/>
    <x v="2"/>
    <x v="2"/>
    <x v="1"/>
    <n v="975"/>
    <x v="7"/>
  </r>
  <r>
    <n v="1828"/>
    <s v="Rosa Bautista Bagtas"/>
    <x v="0"/>
    <s v="Other"/>
    <n v="59"/>
    <x v="1"/>
    <x v="731"/>
    <x v="301"/>
    <x v="7"/>
    <x v="0"/>
    <n v="1149"/>
    <x v="4"/>
  </r>
  <r>
    <n v="1829"/>
    <s v="Daisy Santos Sia"/>
    <x v="2"/>
    <s v="Female"/>
    <n v="53"/>
    <x v="1"/>
    <x v="21"/>
    <x v="302"/>
    <x v="5"/>
    <x v="0"/>
    <n v="1423"/>
    <x v="4"/>
  </r>
  <r>
    <n v="1830"/>
    <s v="Gloria Soriano Perez"/>
    <x v="4"/>
    <s v="Other"/>
    <n v="58"/>
    <x v="1"/>
    <x v="277"/>
    <x v="2"/>
    <x v="2"/>
    <x v="1"/>
    <n v="790"/>
    <x v="7"/>
  </r>
  <r>
    <n v="1831"/>
    <s v="Eduardo Castro Lopez"/>
    <x v="4"/>
    <s v="Other"/>
    <n v="57"/>
    <x v="1"/>
    <x v="549"/>
    <x v="303"/>
    <x v="9"/>
    <x v="0"/>
    <n v="186"/>
    <x v="1"/>
  </r>
  <r>
    <n v="1832"/>
    <s v="Paolo Sy Ramos"/>
    <x v="2"/>
    <s v="Male"/>
    <n v="27"/>
    <x v="3"/>
    <x v="568"/>
    <x v="2"/>
    <x v="2"/>
    <x v="1"/>
    <n v="2506"/>
    <x v="6"/>
  </r>
  <r>
    <n v="1833"/>
    <s v="Larry Tolentino"/>
    <x v="2"/>
    <s v="Male"/>
    <n v="49"/>
    <x v="2"/>
    <x v="732"/>
    <x v="304"/>
    <x v="8"/>
    <x v="0"/>
    <n v="1739"/>
    <x v="0"/>
  </r>
  <r>
    <n v="1834"/>
    <s v="Gani Dela Torre"/>
    <x v="0"/>
    <s v="Male"/>
    <n v="49"/>
    <x v="2"/>
    <x v="733"/>
    <x v="2"/>
    <x v="2"/>
    <x v="1"/>
    <n v="284"/>
    <x v="1"/>
  </r>
  <r>
    <n v="1835"/>
    <s v="Belinda Torres Lazo"/>
    <x v="2"/>
    <s v="Female"/>
    <n v="29"/>
    <x v="3"/>
    <x v="734"/>
    <x v="2"/>
    <x v="2"/>
    <x v="1"/>
    <n v="1121"/>
    <x v="4"/>
  </r>
  <r>
    <n v="1836"/>
    <s v="Kevin Castro"/>
    <x v="5"/>
    <s v="Male"/>
    <n v="23"/>
    <x v="3"/>
    <x v="735"/>
    <x v="2"/>
    <x v="2"/>
    <x v="1"/>
    <n v="2464"/>
    <x v="6"/>
  </r>
  <r>
    <n v="1837"/>
    <s v="Grace Ang Ignacio"/>
    <x v="4"/>
    <s v="Female"/>
    <n v="57"/>
    <x v="1"/>
    <x v="187"/>
    <x v="305"/>
    <x v="0"/>
    <x v="0"/>
    <n v="403"/>
    <x v="5"/>
  </r>
  <r>
    <n v="1838"/>
    <s v="Ofelia Navarro"/>
    <x v="1"/>
    <s v="Female"/>
    <n v="58"/>
    <x v="1"/>
    <x v="384"/>
    <x v="306"/>
    <x v="4"/>
    <x v="0"/>
    <n v="714"/>
    <x v="5"/>
  </r>
  <r>
    <n v="1839"/>
    <s v="Yvonne Uy Umali"/>
    <x v="0"/>
    <s v="Female"/>
    <n v="43"/>
    <x v="2"/>
    <x v="19"/>
    <x v="2"/>
    <x v="2"/>
    <x v="1"/>
    <n v="2830"/>
    <x v="3"/>
  </r>
  <r>
    <n v="1840"/>
    <s v="Carmen Natividad"/>
    <x v="3"/>
    <s v="Other"/>
    <n v="51"/>
    <x v="1"/>
    <x v="528"/>
    <x v="307"/>
    <x v="9"/>
    <x v="0"/>
    <n v="231"/>
    <x v="1"/>
  </r>
  <r>
    <n v="1841"/>
    <s v="Ana Tan Salazar"/>
    <x v="1"/>
    <s v="Other"/>
    <n v="26"/>
    <x v="3"/>
    <x v="736"/>
    <x v="2"/>
    <x v="2"/>
    <x v="1"/>
    <n v="547"/>
    <x v="5"/>
  </r>
  <r>
    <n v="1842"/>
    <s v="Imelda Soriano Lazo"/>
    <x v="4"/>
    <s v="Female"/>
    <n v="49"/>
    <x v="2"/>
    <x v="300"/>
    <x v="2"/>
    <x v="2"/>
    <x v="1"/>
    <n v="1970"/>
    <x v="2"/>
  </r>
  <r>
    <n v="1843"/>
    <s v="Mae Diaz"/>
    <x v="0"/>
    <s v="Female"/>
    <n v="56"/>
    <x v="1"/>
    <x v="421"/>
    <x v="308"/>
    <x v="5"/>
    <x v="0"/>
    <n v="306"/>
    <x v="1"/>
  </r>
  <r>
    <n v="1844"/>
    <s v="Celine Uy Santiago"/>
    <x v="0"/>
    <s v="Female"/>
    <n v="55"/>
    <x v="1"/>
    <x v="737"/>
    <x v="2"/>
    <x v="2"/>
    <x v="1"/>
    <n v="2370"/>
    <x v="6"/>
  </r>
  <r>
    <n v="1845"/>
    <s v="Gani Gonzales Cruz"/>
    <x v="1"/>
    <s v="Male"/>
    <n v="41"/>
    <x v="2"/>
    <x v="738"/>
    <x v="2"/>
    <x v="2"/>
    <x v="1"/>
    <n v="1461"/>
    <x v="0"/>
  </r>
  <r>
    <n v="1846"/>
    <s v="Gloria Gonzales Pascual"/>
    <x v="4"/>
    <s v="Other"/>
    <n v="41"/>
    <x v="2"/>
    <x v="739"/>
    <x v="309"/>
    <x v="5"/>
    <x v="0"/>
    <n v="324"/>
    <x v="1"/>
  </r>
  <r>
    <n v="1847"/>
    <s v="Pilar Solis"/>
    <x v="4"/>
    <s v="Female"/>
    <n v="40"/>
    <x v="2"/>
    <x v="740"/>
    <x v="2"/>
    <x v="2"/>
    <x v="1"/>
    <n v="1438"/>
    <x v="4"/>
  </r>
  <r>
    <n v="1848"/>
    <s v="Rodel Torres Chan"/>
    <x v="1"/>
    <s v="Other"/>
    <n v="40"/>
    <x v="2"/>
    <x v="741"/>
    <x v="310"/>
    <x v="6"/>
    <x v="0"/>
    <n v="381"/>
    <x v="5"/>
  </r>
  <r>
    <n v="1849"/>
    <s v="Kath Salazar"/>
    <x v="1"/>
    <s v="Female"/>
    <n v="58"/>
    <x v="1"/>
    <x v="742"/>
    <x v="2"/>
    <x v="2"/>
    <x v="1"/>
    <n v="2138"/>
    <x v="2"/>
  </r>
  <r>
    <n v="1850"/>
    <s v="Queenie Mendoza Cruz"/>
    <x v="4"/>
    <s v="Female"/>
    <n v="56"/>
    <x v="1"/>
    <x v="743"/>
    <x v="311"/>
    <x v="6"/>
    <x v="0"/>
    <n v="149"/>
    <x v="1"/>
  </r>
  <r>
    <n v="1851"/>
    <s v="Warren Ramos"/>
    <x v="4"/>
    <s v="Male"/>
    <n v="29"/>
    <x v="3"/>
    <x v="744"/>
    <x v="2"/>
    <x v="2"/>
    <x v="1"/>
    <n v="1859"/>
    <x v="2"/>
  </r>
  <r>
    <n v="1852"/>
    <s v="Juan Sy Uy"/>
    <x v="0"/>
    <s v="Other"/>
    <n v="30"/>
    <x v="0"/>
    <x v="745"/>
    <x v="2"/>
    <x v="2"/>
    <x v="1"/>
    <n v="1577"/>
    <x v="0"/>
  </r>
  <r>
    <n v="1853"/>
    <s v="Aldrin Corpuz"/>
    <x v="3"/>
    <s v="Male"/>
    <n v="23"/>
    <x v="3"/>
    <x v="746"/>
    <x v="2"/>
    <x v="2"/>
    <x v="1"/>
    <n v="3102"/>
    <x v="8"/>
  </r>
  <r>
    <n v="1854"/>
    <s v="Arnel Manalang"/>
    <x v="1"/>
    <s v="Other"/>
    <n v="51"/>
    <x v="1"/>
    <x v="747"/>
    <x v="2"/>
    <x v="2"/>
    <x v="1"/>
    <n v="1987"/>
    <x v="2"/>
  </r>
  <r>
    <n v="1855"/>
    <s v="Morgan Ramirez"/>
    <x v="1"/>
    <s v="Other"/>
    <n v="62"/>
    <x v="4"/>
    <x v="75"/>
    <x v="312"/>
    <x v="7"/>
    <x v="0"/>
    <n v="376"/>
    <x v="5"/>
  </r>
  <r>
    <n v="1856"/>
    <s v="Rodel Guevarra"/>
    <x v="3"/>
    <s v="Other"/>
    <n v="34"/>
    <x v="0"/>
    <x v="748"/>
    <x v="2"/>
    <x v="2"/>
    <x v="1"/>
    <n v="606"/>
    <x v="5"/>
  </r>
  <r>
    <n v="1857"/>
    <s v="Carmen Ramos Perez"/>
    <x v="0"/>
    <s v="Other"/>
    <n v="49"/>
    <x v="2"/>
    <x v="749"/>
    <x v="313"/>
    <x v="6"/>
    <x v="0"/>
    <n v="748"/>
    <x v="7"/>
  </r>
  <r>
    <n v="1858"/>
    <s v="Jacqueline Ang Bondoc"/>
    <x v="5"/>
    <s v="Female"/>
    <n v="51"/>
    <x v="1"/>
    <x v="750"/>
    <x v="2"/>
    <x v="2"/>
    <x v="1"/>
    <n v="3089"/>
    <x v="8"/>
  </r>
  <r>
    <n v="1859"/>
    <s v="Joselito Crisostomo"/>
    <x v="5"/>
    <s v="Male"/>
    <n v="25"/>
    <x v="3"/>
    <x v="428"/>
    <x v="93"/>
    <x v="6"/>
    <x v="0"/>
    <n v="777"/>
    <x v="7"/>
  </r>
  <r>
    <n v="1860"/>
    <s v="Jose Castro Castro"/>
    <x v="4"/>
    <s v="Male"/>
    <n v="45"/>
    <x v="2"/>
    <x v="751"/>
    <x v="2"/>
    <x v="2"/>
    <x v="1"/>
    <n v="2381"/>
    <x v="6"/>
  </r>
  <r>
    <n v="1861"/>
    <s v="Mylene Soriano Diaz"/>
    <x v="4"/>
    <s v="Female"/>
    <n v="22"/>
    <x v="3"/>
    <x v="752"/>
    <x v="2"/>
    <x v="2"/>
    <x v="1"/>
    <n v="1955"/>
    <x v="2"/>
  </r>
  <r>
    <n v="1862"/>
    <s v="Natividad Tan Santos"/>
    <x v="2"/>
    <s v="Female"/>
    <n v="52"/>
    <x v="1"/>
    <x v="15"/>
    <x v="314"/>
    <x v="4"/>
    <x v="0"/>
    <n v="1099"/>
    <x v="4"/>
  </r>
  <r>
    <n v="1863"/>
    <s v="Tess Figueroa"/>
    <x v="1"/>
    <s v="Female"/>
    <n v="53"/>
    <x v="1"/>
    <x v="182"/>
    <x v="315"/>
    <x v="8"/>
    <x v="0"/>
    <n v="288"/>
    <x v="1"/>
  </r>
  <r>
    <n v="1864"/>
    <s v="Celine Diaz"/>
    <x v="0"/>
    <s v="Female"/>
    <n v="29"/>
    <x v="3"/>
    <x v="753"/>
    <x v="316"/>
    <x v="4"/>
    <x v="0"/>
    <n v="1023"/>
    <x v="7"/>
  </r>
  <r>
    <n v="1865"/>
    <s v="Alex Estrada"/>
    <x v="1"/>
    <s v="Other"/>
    <n v="55"/>
    <x v="1"/>
    <x v="754"/>
    <x v="317"/>
    <x v="4"/>
    <x v="0"/>
    <n v="376"/>
    <x v="5"/>
  </r>
  <r>
    <n v="1866"/>
    <s v="Wendy Go Ang"/>
    <x v="3"/>
    <s v="Female"/>
    <n v="41"/>
    <x v="2"/>
    <x v="755"/>
    <x v="2"/>
    <x v="2"/>
    <x v="1"/>
    <n v="1335"/>
    <x v="4"/>
  </r>
  <r>
    <n v="1867"/>
    <s v="Dennis Diaz Santos"/>
    <x v="0"/>
    <s v="Male"/>
    <n v="23"/>
    <x v="3"/>
    <x v="756"/>
    <x v="240"/>
    <x v="9"/>
    <x v="0"/>
    <n v="1810"/>
    <x v="0"/>
  </r>
  <r>
    <n v="1868"/>
    <s v="Samuel Villanueva"/>
    <x v="1"/>
    <s v="Male"/>
    <n v="22"/>
    <x v="3"/>
    <x v="757"/>
    <x v="2"/>
    <x v="2"/>
    <x v="1"/>
    <n v="2182"/>
    <x v="2"/>
  </r>
  <r>
    <n v="1869"/>
    <s v="Ramon Reyes Umali"/>
    <x v="1"/>
    <s v="Male"/>
    <n v="25"/>
    <x v="3"/>
    <x v="758"/>
    <x v="2"/>
    <x v="2"/>
    <x v="1"/>
    <n v="542"/>
    <x v="5"/>
  </r>
  <r>
    <n v="1870"/>
    <s v="Roberto Mercado Mangubat"/>
    <x v="0"/>
    <s v="Male"/>
    <n v="60"/>
    <x v="4"/>
    <x v="759"/>
    <x v="318"/>
    <x v="7"/>
    <x v="0"/>
    <n v="1059"/>
    <x v="7"/>
  </r>
  <r>
    <n v="1871"/>
    <s v="Lourdes Bautista Castro"/>
    <x v="3"/>
    <s v="Other"/>
    <n v="49"/>
    <x v="2"/>
    <x v="760"/>
    <x v="2"/>
    <x v="2"/>
    <x v="1"/>
    <n v="2715"/>
    <x v="3"/>
  </r>
  <r>
    <n v="1872"/>
    <s v="Timothy Bautista Aquino"/>
    <x v="3"/>
    <s v="Male"/>
    <n v="25"/>
    <x v="3"/>
    <x v="761"/>
    <x v="319"/>
    <x v="0"/>
    <x v="0"/>
    <n v="1900"/>
    <x v="2"/>
  </r>
  <r>
    <n v="1873"/>
    <s v="Eva Sy Salazar"/>
    <x v="0"/>
    <s v="Female"/>
    <n v="50"/>
    <x v="1"/>
    <x v="738"/>
    <x v="320"/>
    <x v="7"/>
    <x v="0"/>
    <n v="931"/>
    <x v="7"/>
  </r>
  <r>
    <n v="1874"/>
    <s v="Ramon Castro Roque"/>
    <x v="2"/>
    <s v="Male"/>
    <n v="42"/>
    <x v="2"/>
    <x v="337"/>
    <x v="2"/>
    <x v="2"/>
    <x v="1"/>
    <n v="440"/>
    <x v="5"/>
  </r>
  <r>
    <n v="1875"/>
    <s v="Leonora Domingo Macapagal"/>
    <x v="1"/>
    <s v="Female"/>
    <n v="25"/>
    <x v="3"/>
    <x v="762"/>
    <x v="2"/>
    <x v="2"/>
    <x v="1"/>
    <n v="678"/>
    <x v="5"/>
  </r>
  <r>
    <n v="1876"/>
    <s v="Christian Vega Narvasa"/>
    <x v="4"/>
    <s v="Male"/>
    <n v="49"/>
    <x v="2"/>
    <x v="763"/>
    <x v="321"/>
    <x v="0"/>
    <x v="0"/>
    <n v="270"/>
    <x v="1"/>
  </r>
  <r>
    <n v="1877"/>
    <s v="Cristina Santos Buenaventura"/>
    <x v="4"/>
    <s v="Other"/>
    <n v="30"/>
    <x v="0"/>
    <x v="764"/>
    <x v="2"/>
    <x v="2"/>
    <x v="1"/>
    <n v="2503"/>
    <x v="6"/>
  </r>
  <r>
    <n v="1878"/>
    <s v="Kristoffer Vega"/>
    <x v="0"/>
    <s v="Male"/>
    <n v="30"/>
    <x v="0"/>
    <x v="765"/>
    <x v="322"/>
    <x v="6"/>
    <x v="0"/>
    <n v="313"/>
    <x v="1"/>
  </r>
  <r>
    <n v="1879"/>
    <s v="Fe Perez"/>
    <x v="1"/>
    <s v="Female"/>
    <n v="33"/>
    <x v="0"/>
    <x v="766"/>
    <x v="2"/>
    <x v="2"/>
    <x v="1"/>
    <n v="371"/>
    <x v="5"/>
  </r>
  <r>
    <n v="1880"/>
    <s v="Alvin Santos Garcia"/>
    <x v="2"/>
    <s v="Male"/>
    <n v="42"/>
    <x v="2"/>
    <x v="293"/>
    <x v="323"/>
    <x v="0"/>
    <x v="0"/>
    <n v="258"/>
    <x v="1"/>
  </r>
  <r>
    <n v="1881"/>
    <s v="Danilo Tan San Pedro"/>
    <x v="0"/>
    <s v="Other"/>
    <n v="50"/>
    <x v="1"/>
    <x v="767"/>
    <x v="324"/>
    <x v="1"/>
    <x v="0"/>
    <n v="336"/>
    <x v="1"/>
  </r>
  <r>
    <n v="1882"/>
    <s v="Cameron Santiago Chua"/>
    <x v="1"/>
    <s v="Other"/>
    <n v="44"/>
    <x v="2"/>
    <x v="768"/>
    <x v="325"/>
    <x v="9"/>
    <x v="0"/>
    <n v="212"/>
    <x v="1"/>
  </r>
  <r>
    <n v="1883"/>
    <s v="Karen Castro Hilario"/>
    <x v="1"/>
    <s v="Female"/>
    <n v="55"/>
    <x v="1"/>
    <x v="153"/>
    <x v="326"/>
    <x v="7"/>
    <x v="0"/>
    <n v="1903"/>
    <x v="2"/>
  </r>
  <r>
    <n v="1884"/>
    <s v="Avery Panganiban"/>
    <x v="1"/>
    <s v="Other"/>
    <n v="27"/>
    <x v="3"/>
    <x v="769"/>
    <x v="2"/>
    <x v="2"/>
    <x v="1"/>
    <n v="3021"/>
    <x v="8"/>
  </r>
  <r>
    <n v="1885"/>
    <s v="Kevin Ignacio"/>
    <x v="2"/>
    <s v="Male"/>
    <n v="34"/>
    <x v="0"/>
    <x v="770"/>
    <x v="2"/>
    <x v="2"/>
    <x v="1"/>
    <n v="1857"/>
    <x v="2"/>
  </r>
  <r>
    <n v="1886"/>
    <s v="Miguel Santiago Fajardo"/>
    <x v="3"/>
    <s v="Other"/>
    <n v="48"/>
    <x v="2"/>
    <x v="771"/>
    <x v="327"/>
    <x v="4"/>
    <x v="0"/>
    <n v="625"/>
    <x v="5"/>
  </r>
  <r>
    <n v="1887"/>
    <s v="Xander Diaz"/>
    <x v="4"/>
    <s v="Male"/>
    <n v="36"/>
    <x v="0"/>
    <x v="772"/>
    <x v="2"/>
    <x v="2"/>
    <x v="1"/>
    <n v="2917"/>
    <x v="3"/>
  </r>
  <r>
    <n v="1888"/>
    <s v="Celine Flores"/>
    <x v="4"/>
    <s v="Female"/>
    <n v="36"/>
    <x v="0"/>
    <x v="773"/>
    <x v="2"/>
    <x v="2"/>
    <x v="1"/>
    <n v="2888"/>
    <x v="3"/>
  </r>
  <r>
    <n v="1889"/>
    <s v="Josephine Rivera Aquino"/>
    <x v="3"/>
    <s v="Other"/>
    <n v="34"/>
    <x v="0"/>
    <x v="774"/>
    <x v="2"/>
    <x v="2"/>
    <x v="1"/>
    <n v="2773"/>
    <x v="3"/>
  </r>
  <r>
    <n v="1890"/>
    <s v="Cardo Santiago Soriano"/>
    <x v="5"/>
    <s v="Male"/>
    <n v="53"/>
    <x v="1"/>
    <x v="775"/>
    <x v="2"/>
    <x v="2"/>
    <x v="1"/>
    <n v="1574"/>
    <x v="0"/>
  </r>
  <r>
    <n v="1891"/>
    <s v="Willy Ramirez Corpuz"/>
    <x v="0"/>
    <s v="Male"/>
    <n v="52"/>
    <x v="1"/>
    <x v="530"/>
    <x v="212"/>
    <x v="8"/>
    <x v="0"/>
    <n v="911"/>
    <x v="7"/>
  </r>
  <r>
    <n v="1892"/>
    <s v="Vince Aguilar"/>
    <x v="2"/>
    <s v="Male"/>
    <n v="36"/>
    <x v="0"/>
    <x v="776"/>
    <x v="328"/>
    <x v="4"/>
    <x v="0"/>
    <n v="960"/>
    <x v="7"/>
  </r>
  <r>
    <n v="1893"/>
    <s v="Cardo Cueto"/>
    <x v="4"/>
    <s v="Male"/>
    <n v="51"/>
    <x v="1"/>
    <x v="777"/>
    <x v="329"/>
    <x v="7"/>
    <x v="0"/>
    <n v="1530"/>
    <x v="0"/>
  </r>
  <r>
    <n v="1894"/>
    <s v="Dennis Gonzales Wong"/>
    <x v="4"/>
    <s v="Male"/>
    <n v="47"/>
    <x v="2"/>
    <x v="778"/>
    <x v="2"/>
    <x v="2"/>
    <x v="1"/>
    <n v="1601"/>
    <x v="0"/>
  </r>
  <r>
    <n v="1895"/>
    <s v="Estrella Garcia Bagtas"/>
    <x v="4"/>
    <s v="Female"/>
    <n v="25"/>
    <x v="3"/>
    <x v="779"/>
    <x v="2"/>
    <x v="2"/>
    <x v="1"/>
    <n v="1636"/>
    <x v="0"/>
  </r>
  <r>
    <n v="1896"/>
    <s v="Danilo Vega"/>
    <x v="2"/>
    <s v="Other"/>
    <n v="27"/>
    <x v="3"/>
    <x v="780"/>
    <x v="330"/>
    <x v="9"/>
    <x v="0"/>
    <n v="246"/>
    <x v="1"/>
  </r>
  <r>
    <n v="1897"/>
    <s v="Avery Miranda"/>
    <x v="4"/>
    <s v="Other"/>
    <n v="38"/>
    <x v="0"/>
    <x v="781"/>
    <x v="2"/>
    <x v="2"/>
    <x v="1"/>
    <n v="2326"/>
    <x v="6"/>
  </r>
  <r>
    <n v="1898"/>
    <s v="Vanessa Vergara"/>
    <x v="3"/>
    <s v="Female"/>
    <n v="40"/>
    <x v="2"/>
    <x v="687"/>
    <x v="2"/>
    <x v="2"/>
    <x v="1"/>
    <n v="1952"/>
    <x v="2"/>
  </r>
  <r>
    <n v="1899"/>
    <s v="Queenie Lim"/>
    <x v="5"/>
    <s v="Female"/>
    <n v="53"/>
    <x v="1"/>
    <x v="782"/>
    <x v="2"/>
    <x v="2"/>
    <x v="1"/>
    <n v="2495"/>
    <x v="6"/>
  </r>
  <r>
    <n v="1900"/>
    <s v="Fe Buenaventura"/>
    <x v="1"/>
    <s v="Female"/>
    <n v="58"/>
    <x v="1"/>
    <x v="783"/>
    <x v="2"/>
    <x v="2"/>
    <x v="1"/>
    <n v="843"/>
    <x v="7"/>
  </r>
  <r>
    <n v="1901"/>
    <s v="Sue Ramos Bautista"/>
    <x v="4"/>
    <s v="Female"/>
    <n v="47"/>
    <x v="2"/>
    <x v="400"/>
    <x v="2"/>
    <x v="2"/>
    <x v="1"/>
    <n v="2248"/>
    <x v="6"/>
  </r>
  <r>
    <n v="1902"/>
    <s v="Danilo Tan Tan"/>
    <x v="4"/>
    <s v="Other"/>
    <n v="52"/>
    <x v="1"/>
    <x v="126"/>
    <x v="2"/>
    <x v="2"/>
    <x v="1"/>
    <n v="408"/>
    <x v="5"/>
  </r>
  <r>
    <n v="1903"/>
    <s v="Maricel Ocampo"/>
    <x v="5"/>
    <s v="Other"/>
    <n v="40"/>
    <x v="2"/>
    <x v="348"/>
    <x v="2"/>
    <x v="2"/>
    <x v="1"/>
    <n v="1771"/>
    <x v="0"/>
  </r>
  <r>
    <n v="1904"/>
    <s v="Cristina Tan Quiambao"/>
    <x v="1"/>
    <s v="Other"/>
    <n v="42"/>
    <x v="2"/>
    <x v="784"/>
    <x v="2"/>
    <x v="2"/>
    <x v="1"/>
    <n v="779"/>
    <x v="7"/>
  </r>
  <r>
    <n v="1905"/>
    <s v="Leonora Uy Tuazon"/>
    <x v="3"/>
    <s v="Female"/>
    <n v="46"/>
    <x v="2"/>
    <x v="785"/>
    <x v="2"/>
    <x v="2"/>
    <x v="1"/>
    <n v="2846"/>
    <x v="3"/>
  </r>
  <r>
    <n v="1906"/>
    <s v="Jacqueline Ocampo"/>
    <x v="0"/>
    <s v="Female"/>
    <n v="31"/>
    <x v="0"/>
    <x v="786"/>
    <x v="2"/>
    <x v="2"/>
    <x v="1"/>
    <n v="2679"/>
    <x v="3"/>
  </r>
  <r>
    <n v="1907"/>
    <s v="Sarah Pascual Co"/>
    <x v="0"/>
    <s v="Female"/>
    <n v="33"/>
    <x v="0"/>
    <x v="787"/>
    <x v="2"/>
    <x v="2"/>
    <x v="1"/>
    <n v="2822"/>
    <x v="3"/>
  </r>
  <r>
    <n v="1908"/>
    <s v="Imelda Dalisay"/>
    <x v="5"/>
    <s v="Female"/>
    <n v="24"/>
    <x v="3"/>
    <x v="788"/>
    <x v="2"/>
    <x v="2"/>
    <x v="1"/>
    <n v="1597"/>
    <x v="0"/>
  </r>
  <r>
    <n v="1909"/>
    <s v="Hazel Flores Del Rosario"/>
    <x v="4"/>
    <s v="Female"/>
    <n v="28"/>
    <x v="3"/>
    <x v="154"/>
    <x v="2"/>
    <x v="2"/>
    <x v="1"/>
    <n v="2578"/>
    <x v="3"/>
  </r>
  <r>
    <n v="1910"/>
    <s v="Grace Go Ong"/>
    <x v="1"/>
    <s v="Female"/>
    <n v="48"/>
    <x v="2"/>
    <x v="592"/>
    <x v="2"/>
    <x v="2"/>
    <x v="1"/>
    <n v="384"/>
    <x v="5"/>
  </r>
  <r>
    <n v="1911"/>
    <s v="Teresita Ang Elegado"/>
    <x v="4"/>
    <s v="Female"/>
    <n v="30"/>
    <x v="0"/>
    <x v="789"/>
    <x v="331"/>
    <x v="8"/>
    <x v="0"/>
    <n v="907"/>
    <x v="7"/>
  </r>
  <r>
    <n v="1912"/>
    <s v="Alvin Manalang"/>
    <x v="0"/>
    <s v="Male"/>
    <n v="26"/>
    <x v="3"/>
    <x v="691"/>
    <x v="2"/>
    <x v="2"/>
    <x v="1"/>
    <n v="1927"/>
    <x v="2"/>
  </r>
  <r>
    <n v="1913"/>
    <s v="Eva Salazar"/>
    <x v="5"/>
    <s v="Female"/>
    <n v="32"/>
    <x v="0"/>
    <x v="790"/>
    <x v="332"/>
    <x v="1"/>
    <x v="0"/>
    <n v="1355"/>
    <x v="4"/>
  </r>
  <r>
    <n v="1914"/>
    <s v="Patricio Pascual Aguilar"/>
    <x v="1"/>
    <s v="Male"/>
    <n v="46"/>
    <x v="2"/>
    <x v="791"/>
    <x v="2"/>
    <x v="2"/>
    <x v="1"/>
    <n v="245"/>
    <x v="1"/>
  </r>
  <r>
    <n v="1915"/>
    <s v="Rica Castro"/>
    <x v="5"/>
    <s v="Female"/>
    <n v="34"/>
    <x v="0"/>
    <x v="792"/>
    <x v="2"/>
    <x v="2"/>
    <x v="1"/>
    <n v="1085"/>
    <x v="7"/>
  </r>
  <r>
    <n v="1916"/>
    <s v="Violeta Go Santiago"/>
    <x v="1"/>
    <s v="Female"/>
    <n v="41"/>
    <x v="2"/>
    <x v="793"/>
    <x v="2"/>
    <x v="2"/>
    <x v="1"/>
    <n v="1427"/>
    <x v="4"/>
  </r>
  <r>
    <n v="1917"/>
    <s v="Nathan Torres Ocampo"/>
    <x v="1"/>
    <s v="Male"/>
    <n v="50"/>
    <x v="1"/>
    <x v="445"/>
    <x v="333"/>
    <x v="4"/>
    <x v="0"/>
    <n v="907"/>
    <x v="7"/>
  </r>
  <r>
    <n v="1918"/>
    <s v="Rowena Hilario"/>
    <x v="5"/>
    <s v="Female"/>
    <n v="50"/>
    <x v="1"/>
    <x v="734"/>
    <x v="2"/>
    <x v="2"/>
    <x v="1"/>
    <n v="1121"/>
    <x v="4"/>
  </r>
  <r>
    <n v="1919"/>
    <s v="Gregorio Cruz"/>
    <x v="5"/>
    <s v="Male"/>
    <n v="51"/>
    <x v="1"/>
    <x v="794"/>
    <x v="2"/>
    <x v="2"/>
    <x v="1"/>
    <n v="1963"/>
    <x v="2"/>
  </r>
  <r>
    <n v="1920"/>
    <s v="Florinda Flores Manalo"/>
    <x v="1"/>
    <s v="Female"/>
    <n v="46"/>
    <x v="2"/>
    <x v="795"/>
    <x v="334"/>
    <x v="8"/>
    <x v="0"/>
    <n v="135"/>
    <x v="1"/>
  </r>
  <r>
    <n v="1921"/>
    <s v="Riley Zulueta"/>
    <x v="5"/>
    <s v="Other"/>
    <n v="55"/>
    <x v="1"/>
    <x v="553"/>
    <x v="2"/>
    <x v="2"/>
    <x v="1"/>
    <n v="2221"/>
    <x v="6"/>
  </r>
  <r>
    <n v="1922"/>
    <s v="Luisa Bautista Mendoza"/>
    <x v="5"/>
    <s v="Other"/>
    <n v="27"/>
    <x v="3"/>
    <x v="796"/>
    <x v="2"/>
    <x v="2"/>
    <x v="1"/>
    <n v="1507"/>
    <x v="0"/>
  </r>
  <r>
    <n v="1923"/>
    <s v="Miguel Reyes Dela Cruz"/>
    <x v="5"/>
    <s v="Other"/>
    <n v="36"/>
    <x v="0"/>
    <x v="797"/>
    <x v="2"/>
    <x v="2"/>
    <x v="1"/>
    <n v="1572"/>
    <x v="0"/>
  </r>
  <r>
    <n v="1924"/>
    <s v="Nicanor Fernandez"/>
    <x v="3"/>
    <s v="Male"/>
    <n v="33"/>
    <x v="0"/>
    <x v="798"/>
    <x v="2"/>
    <x v="2"/>
    <x v="1"/>
    <n v="321"/>
    <x v="1"/>
  </r>
  <r>
    <n v="1925"/>
    <s v="Cristina Castro Dalisay"/>
    <x v="2"/>
    <s v="Female"/>
    <n v="31"/>
    <x v="0"/>
    <x v="33"/>
    <x v="2"/>
    <x v="2"/>
    <x v="1"/>
    <n v="2926"/>
    <x v="8"/>
  </r>
  <r>
    <n v="1926"/>
    <s v="Rodel Navarro Soriano"/>
    <x v="0"/>
    <s v="Other"/>
    <n v="46"/>
    <x v="2"/>
    <x v="799"/>
    <x v="335"/>
    <x v="0"/>
    <x v="0"/>
    <n v="527"/>
    <x v="5"/>
  </r>
  <r>
    <n v="1927"/>
    <s v="Celine Corpuz"/>
    <x v="1"/>
    <s v="Female"/>
    <n v="35"/>
    <x v="0"/>
    <x v="800"/>
    <x v="2"/>
    <x v="2"/>
    <x v="1"/>
    <n v="2836"/>
    <x v="3"/>
  </r>
  <r>
    <n v="1928"/>
    <s v="Isabel Lopez"/>
    <x v="1"/>
    <s v="Other"/>
    <n v="47"/>
    <x v="2"/>
    <x v="801"/>
    <x v="2"/>
    <x v="2"/>
    <x v="1"/>
    <n v="1871"/>
    <x v="2"/>
  </r>
  <r>
    <n v="1929"/>
    <s v="Arnel Figueroa"/>
    <x v="2"/>
    <s v="Other"/>
    <n v="57"/>
    <x v="1"/>
    <x v="802"/>
    <x v="336"/>
    <x v="8"/>
    <x v="0"/>
    <n v="478"/>
    <x v="5"/>
  </r>
  <r>
    <n v="1930"/>
    <s v="Hope Diaz Enriquez"/>
    <x v="5"/>
    <s v="Female"/>
    <n v="32"/>
    <x v="0"/>
    <x v="666"/>
    <x v="2"/>
    <x v="2"/>
    <x v="1"/>
    <n v="504"/>
    <x v="5"/>
  </r>
  <r>
    <n v="1931"/>
    <s v="Antonio Santos Bagtas"/>
    <x v="1"/>
    <s v="Other"/>
    <n v="49"/>
    <x v="2"/>
    <x v="803"/>
    <x v="2"/>
    <x v="2"/>
    <x v="1"/>
    <n v="1540"/>
    <x v="0"/>
  </r>
  <r>
    <n v="1932"/>
    <s v="Rodel Ang Torres"/>
    <x v="1"/>
    <s v="Male"/>
    <n v="28"/>
    <x v="3"/>
    <x v="804"/>
    <x v="337"/>
    <x v="1"/>
    <x v="0"/>
    <n v="967"/>
    <x v="7"/>
  </r>
  <r>
    <n v="1933"/>
    <s v="Cherry San Pedro"/>
    <x v="4"/>
    <s v="Female"/>
    <n v="34"/>
    <x v="0"/>
    <x v="805"/>
    <x v="338"/>
    <x v="5"/>
    <x v="0"/>
    <n v="396"/>
    <x v="5"/>
  </r>
  <r>
    <n v="1934"/>
    <s v="Yvonne Bayani"/>
    <x v="1"/>
    <s v="Female"/>
    <n v="23"/>
    <x v="3"/>
    <x v="806"/>
    <x v="2"/>
    <x v="2"/>
    <x v="1"/>
    <n v="973"/>
    <x v="7"/>
  </r>
  <r>
    <n v="1935"/>
    <s v="Teresita Guevarra"/>
    <x v="5"/>
    <s v="Female"/>
    <n v="42"/>
    <x v="2"/>
    <x v="807"/>
    <x v="339"/>
    <x v="0"/>
    <x v="0"/>
    <n v="1194"/>
    <x v="4"/>
  </r>
  <r>
    <n v="1936"/>
    <s v="Isabel Aquino"/>
    <x v="1"/>
    <s v="Other"/>
    <n v="54"/>
    <x v="1"/>
    <x v="808"/>
    <x v="340"/>
    <x v="0"/>
    <x v="0"/>
    <n v="1379"/>
    <x v="4"/>
  </r>
  <r>
    <n v="1937"/>
    <s v="Rosa Lopez Obispo"/>
    <x v="1"/>
    <s v="Other"/>
    <n v="52"/>
    <x v="1"/>
    <x v="809"/>
    <x v="341"/>
    <x v="7"/>
    <x v="0"/>
    <n v="927"/>
    <x v="7"/>
  </r>
  <r>
    <n v="1938"/>
    <s v="Maribel Wong"/>
    <x v="5"/>
    <s v="Female"/>
    <n v="32"/>
    <x v="0"/>
    <x v="810"/>
    <x v="342"/>
    <x v="9"/>
    <x v="0"/>
    <n v="382"/>
    <x v="5"/>
  </r>
  <r>
    <n v="1939"/>
    <s v="Pilar Solis"/>
    <x v="0"/>
    <s v="Other"/>
    <n v="44"/>
    <x v="2"/>
    <x v="811"/>
    <x v="343"/>
    <x v="6"/>
    <x v="0"/>
    <n v="1054"/>
    <x v="7"/>
  </r>
  <r>
    <n v="1940"/>
    <s v="Rosa Ramos"/>
    <x v="5"/>
    <s v="Other"/>
    <n v="51"/>
    <x v="1"/>
    <x v="327"/>
    <x v="2"/>
    <x v="2"/>
    <x v="1"/>
    <n v="3025"/>
    <x v="8"/>
  </r>
  <r>
    <n v="1941"/>
    <s v="Severino Go Panganiban"/>
    <x v="3"/>
    <s v="Male"/>
    <n v="30"/>
    <x v="0"/>
    <x v="812"/>
    <x v="2"/>
    <x v="2"/>
    <x v="1"/>
    <n v="842"/>
    <x v="7"/>
  </r>
  <r>
    <n v="1942"/>
    <s v="Jaime Santiago Santos"/>
    <x v="4"/>
    <s v="Male"/>
    <n v="51"/>
    <x v="1"/>
    <x v="813"/>
    <x v="170"/>
    <x v="0"/>
    <x v="0"/>
    <n v="2012"/>
    <x v="2"/>
  </r>
  <r>
    <n v="1943"/>
    <s v="Manuel Bayani"/>
    <x v="0"/>
    <s v="Other"/>
    <n v="46"/>
    <x v="2"/>
    <x v="372"/>
    <x v="2"/>
    <x v="2"/>
    <x v="1"/>
    <n v="1578"/>
    <x v="0"/>
  </r>
  <r>
    <n v="1944"/>
    <s v="Juan Diaz"/>
    <x v="1"/>
    <s v="Other"/>
    <n v="28"/>
    <x v="3"/>
    <x v="814"/>
    <x v="2"/>
    <x v="2"/>
    <x v="1"/>
    <n v="1530"/>
    <x v="0"/>
  </r>
  <r>
    <n v="1945"/>
    <s v="Ronaldo Rivera Jimenez"/>
    <x v="3"/>
    <s v="Other"/>
    <n v="43"/>
    <x v="2"/>
    <x v="815"/>
    <x v="2"/>
    <x v="2"/>
    <x v="1"/>
    <n v="1019"/>
    <x v="7"/>
  </r>
  <r>
    <n v="1946"/>
    <s v="Sam Jimenez"/>
    <x v="3"/>
    <s v="Other"/>
    <n v="36"/>
    <x v="0"/>
    <x v="77"/>
    <x v="344"/>
    <x v="8"/>
    <x v="0"/>
    <n v="830"/>
    <x v="7"/>
  </r>
  <r>
    <n v="1947"/>
    <s v="Feliciano Garcia Reyes"/>
    <x v="1"/>
    <s v="Male"/>
    <n v="30"/>
    <x v="0"/>
    <x v="816"/>
    <x v="345"/>
    <x v="5"/>
    <x v="0"/>
    <n v="1274"/>
    <x v="4"/>
  </r>
  <r>
    <n v="1948"/>
    <s v="Casey Delmendo"/>
    <x v="5"/>
    <s v="Other"/>
    <n v="46"/>
    <x v="2"/>
    <x v="817"/>
    <x v="2"/>
    <x v="2"/>
    <x v="1"/>
    <n v="214"/>
    <x v="1"/>
  </r>
  <r>
    <n v="1949"/>
    <s v="Kath Fajardo"/>
    <x v="2"/>
    <s v="Female"/>
    <n v="48"/>
    <x v="2"/>
    <x v="818"/>
    <x v="2"/>
    <x v="2"/>
    <x v="1"/>
    <n v="2071"/>
    <x v="2"/>
  </r>
  <r>
    <n v="1950"/>
    <s v="Beatriz Tan Del Rosario"/>
    <x v="4"/>
    <s v="Female"/>
    <n v="47"/>
    <x v="2"/>
    <x v="819"/>
    <x v="346"/>
    <x v="4"/>
    <x v="0"/>
    <n v="1500"/>
    <x v="0"/>
  </r>
  <r>
    <n v="1951"/>
    <s v="Yvonne Pascual Elegado"/>
    <x v="5"/>
    <s v="Female"/>
    <n v="31"/>
    <x v="0"/>
    <x v="820"/>
    <x v="347"/>
    <x v="1"/>
    <x v="0"/>
    <n v="161"/>
    <x v="1"/>
  </r>
  <r>
    <n v="1952"/>
    <s v="Maribel Torres Viray"/>
    <x v="5"/>
    <s v="Female"/>
    <n v="44"/>
    <x v="2"/>
    <x v="268"/>
    <x v="2"/>
    <x v="2"/>
    <x v="1"/>
    <n v="2343"/>
    <x v="6"/>
  </r>
  <r>
    <n v="1953"/>
    <s v="Miguel Chan"/>
    <x v="4"/>
    <s v="Other"/>
    <n v="32"/>
    <x v="0"/>
    <x v="821"/>
    <x v="348"/>
    <x v="4"/>
    <x v="0"/>
    <n v="838"/>
    <x v="7"/>
  </r>
  <r>
    <n v="1954"/>
    <s v="Joselito Reyes Ang"/>
    <x v="2"/>
    <s v="Male"/>
    <n v="27"/>
    <x v="3"/>
    <x v="822"/>
    <x v="349"/>
    <x v="0"/>
    <x v="0"/>
    <n v="240"/>
    <x v="1"/>
  </r>
  <r>
    <n v="1955"/>
    <s v="Eduardo Santos Fernandez"/>
    <x v="0"/>
    <s v="Male"/>
    <n v="27"/>
    <x v="3"/>
    <x v="290"/>
    <x v="350"/>
    <x v="8"/>
    <x v="0"/>
    <n v="119"/>
    <x v="1"/>
  </r>
  <r>
    <n v="1956"/>
    <s v="Gerald Santiago Quiambao"/>
    <x v="4"/>
    <s v="Male"/>
    <n v="38"/>
    <x v="0"/>
    <x v="823"/>
    <x v="2"/>
    <x v="2"/>
    <x v="1"/>
    <n v="1116"/>
    <x v="4"/>
  </r>
  <r>
    <n v="1957"/>
    <s v="Oliver Panganiban"/>
    <x v="5"/>
    <s v="Male"/>
    <n v="41"/>
    <x v="2"/>
    <x v="824"/>
    <x v="2"/>
    <x v="2"/>
    <x v="1"/>
    <n v="2125"/>
    <x v="2"/>
  </r>
  <r>
    <n v="1958"/>
    <s v="Maria Obispo"/>
    <x v="3"/>
    <s v="Other"/>
    <n v="27"/>
    <x v="3"/>
    <x v="685"/>
    <x v="2"/>
    <x v="2"/>
    <x v="1"/>
    <n v="3094"/>
    <x v="8"/>
  </r>
  <r>
    <n v="1959"/>
    <s v="Teresita Chan Ignacio"/>
    <x v="3"/>
    <s v="Female"/>
    <n v="28"/>
    <x v="3"/>
    <x v="825"/>
    <x v="50"/>
    <x v="1"/>
    <x v="0"/>
    <n v="806"/>
    <x v="7"/>
  </r>
  <r>
    <n v="1960"/>
    <s v="Elmer Cruz"/>
    <x v="0"/>
    <s v="Male"/>
    <n v="21"/>
    <x v="3"/>
    <x v="826"/>
    <x v="2"/>
    <x v="2"/>
    <x v="1"/>
    <n v="493"/>
    <x v="5"/>
  </r>
  <r>
    <n v="1961"/>
    <s v="Cristina Garcia Viray"/>
    <x v="2"/>
    <s v="Other"/>
    <n v="41"/>
    <x v="2"/>
    <x v="827"/>
    <x v="2"/>
    <x v="2"/>
    <x v="1"/>
    <n v="330"/>
    <x v="1"/>
  </r>
  <r>
    <n v="1962"/>
    <s v="Taylor Castro Dela Torre"/>
    <x v="4"/>
    <s v="Other"/>
    <n v="51"/>
    <x v="1"/>
    <x v="828"/>
    <x v="2"/>
    <x v="2"/>
    <x v="1"/>
    <n v="410"/>
    <x v="5"/>
  </r>
  <r>
    <n v="1963"/>
    <s v="Manuel Figueroa"/>
    <x v="5"/>
    <s v="Other"/>
    <n v="57"/>
    <x v="1"/>
    <x v="829"/>
    <x v="351"/>
    <x v="4"/>
    <x v="0"/>
    <n v="599"/>
    <x v="5"/>
  </r>
  <r>
    <n v="1964"/>
    <s v="Oscar Lopez Sy"/>
    <x v="3"/>
    <s v="Male"/>
    <n v="49"/>
    <x v="2"/>
    <x v="830"/>
    <x v="2"/>
    <x v="2"/>
    <x v="1"/>
    <n v="2633"/>
    <x v="3"/>
  </r>
  <r>
    <n v="1965"/>
    <s v="Ramon Aguilar"/>
    <x v="5"/>
    <s v="Male"/>
    <n v="26"/>
    <x v="3"/>
    <x v="831"/>
    <x v="2"/>
    <x v="2"/>
    <x v="1"/>
    <n v="2674"/>
    <x v="3"/>
  </r>
  <r>
    <n v="1966"/>
    <s v="Eddie Ramos Enriquez"/>
    <x v="4"/>
    <s v="Male"/>
    <n v="38"/>
    <x v="0"/>
    <x v="832"/>
    <x v="2"/>
    <x v="2"/>
    <x v="1"/>
    <n v="2204"/>
    <x v="6"/>
  </r>
  <r>
    <n v="1967"/>
    <s v="Francis Tan"/>
    <x v="3"/>
    <s v="Male"/>
    <n v="52"/>
    <x v="1"/>
    <x v="833"/>
    <x v="2"/>
    <x v="2"/>
    <x v="1"/>
    <n v="2736"/>
    <x v="3"/>
  </r>
  <r>
    <n v="1968"/>
    <s v="Leonard Corpuz"/>
    <x v="5"/>
    <s v="Male"/>
    <n v="42"/>
    <x v="2"/>
    <x v="834"/>
    <x v="2"/>
    <x v="2"/>
    <x v="1"/>
    <n v="1562"/>
    <x v="0"/>
  </r>
  <r>
    <n v="1969"/>
    <s v="Casey Buenaventura"/>
    <x v="0"/>
    <s v="Other"/>
    <n v="35"/>
    <x v="0"/>
    <x v="835"/>
    <x v="352"/>
    <x v="0"/>
    <x v="0"/>
    <n v="1281"/>
    <x v="4"/>
  </r>
  <r>
    <n v="1970"/>
    <s v="Maricel Bautista San Pedro"/>
    <x v="3"/>
    <s v="Other"/>
    <n v="28"/>
    <x v="3"/>
    <x v="836"/>
    <x v="193"/>
    <x v="5"/>
    <x v="0"/>
    <n v="410"/>
    <x v="5"/>
  </r>
  <r>
    <n v="1971"/>
    <s v="Belinda Delmendo"/>
    <x v="0"/>
    <s v="Female"/>
    <n v="45"/>
    <x v="2"/>
    <x v="221"/>
    <x v="353"/>
    <x v="4"/>
    <x v="0"/>
    <n v="837"/>
    <x v="7"/>
  </r>
  <r>
    <n v="1972"/>
    <s v="Hope Mercado"/>
    <x v="0"/>
    <s v="Female"/>
    <n v="21"/>
    <x v="3"/>
    <x v="56"/>
    <x v="2"/>
    <x v="2"/>
    <x v="1"/>
    <n v="902"/>
    <x v="7"/>
  </r>
  <r>
    <n v="1973"/>
    <s v="Erlinda Del Rosario"/>
    <x v="4"/>
    <s v="Female"/>
    <n v="50"/>
    <x v="1"/>
    <x v="764"/>
    <x v="2"/>
    <x v="2"/>
    <x v="1"/>
    <n v="2503"/>
    <x v="6"/>
  </r>
  <r>
    <n v="1974"/>
    <s v="Morgan Ang"/>
    <x v="2"/>
    <s v="Other"/>
    <n v="41"/>
    <x v="2"/>
    <x v="804"/>
    <x v="2"/>
    <x v="2"/>
    <x v="1"/>
    <n v="1841"/>
    <x v="2"/>
  </r>
  <r>
    <n v="1975"/>
    <s v="Francis Domingo"/>
    <x v="5"/>
    <s v="Male"/>
    <n v="34"/>
    <x v="0"/>
    <x v="296"/>
    <x v="354"/>
    <x v="0"/>
    <x v="0"/>
    <n v="475"/>
    <x v="5"/>
  </r>
  <r>
    <n v="1976"/>
    <s v="Jose Viray"/>
    <x v="1"/>
    <s v="Other"/>
    <n v="35"/>
    <x v="0"/>
    <x v="837"/>
    <x v="2"/>
    <x v="2"/>
    <x v="1"/>
    <n v="238"/>
    <x v="1"/>
  </r>
  <r>
    <n v="1977"/>
    <s v="Danilo Estrada"/>
    <x v="4"/>
    <s v="Other"/>
    <n v="31"/>
    <x v="0"/>
    <x v="838"/>
    <x v="2"/>
    <x v="2"/>
    <x v="1"/>
    <n v="3018"/>
    <x v="8"/>
  </r>
  <r>
    <n v="1978"/>
    <s v="Carlos Co"/>
    <x v="3"/>
    <s v="Other"/>
    <n v="46"/>
    <x v="2"/>
    <x v="813"/>
    <x v="2"/>
    <x v="2"/>
    <x v="1"/>
    <n v="2812"/>
    <x v="3"/>
  </r>
  <r>
    <n v="1979"/>
    <s v="Manuel Roque"/>
    <x v="1"/>
    <s v="Other"/>
    <n v="46"/>
    <x v="2"/>
    <x v="583"/>
    <x v="355"/>
    <x v="4"/>
    <x v="0"/>
    <n v="311"/>
    <x v="1"/>
  </r>
  <r>
    <n v="1980"/>
    <s v="Lorenzo Rivera"/>
    <x v="0"/>
    <s v="Male"/>
    <n v="51"/>
    <x v="1"/>
    <x v="81"/>
    <x v="2"/>
    <x v="2"/>
    <x v="1"/>
    <n v="1914"/>
    <x v="2"/>
  </r>
  <r>
    <n v="1981"/>
    <s v="Samuel Figueroa"/>
    <x v="1"/>
    <s v="Male"/>
    <n v="44"/>
    <x v="2"/>
    <x v="839"/>
    <x v="356"/>
    <x v="6"/>
    <x v="0"/>
    <n v="241"/>
    <x v="1"/>
  </r>
  <r>
    <n v="1982"/>
    <s v="Annaliza Cueto"/>
    <x v="3"/>
    <s v="Female"/>
    <n v="51"/>
    <x v="1"/>
    <x v="840"/>
    <x v="2"/>
    <x v="2"/>
    <x v="1"/>
    <n v="2371"/>
    <x v="6"/>
  </r>
  <r>
    <n v="1983"/>
    <s v="Manuel Gonzales Hernandez"/>
    <x v="0"/>
    <s v="Other"/>
    <n v="46"/>
    <x v="2"/>
    <x v="0"/>
    <x v="357"/>
    <x v="6"/>
    <x v="0"/>
    <n v="583"/>
    <x v="5"/>
  </r>
  <r>
    <n v="1984"/>
    <s v="Leonard Ang"/>
    <x v="5"/>
    <s v="Male"/>
    <n v="26"/>
    <x v="3"/>
    <x v="841"/>
    <x v="2"/>
    <x v="2"/>
    <x v="1"/>
    <n v="1207"/>
    <x v="4"/>
  </r>
  <r>
    <n v="1985"/>
    <s v="Celine Hernandez"/>
    <x v="4"/>
    <s v="Female"/>
    <n v="65"/>
    <x v="4"/>
    <x v="842"/>
    <x v="358"/>
    <x v="7"/>
    <x v="0"/>
    <n v="2177"/>
    <x v="2"/>
  </r>
  <r>
    <n v="1986"/>
    <s v="Faith Navarro Macapagal"/>
    <x v="2"/>
    <s v="Female"/>
    <n v="51"/>
    <x v="1"/>
    <x v="423"/>
    <x v="2"/>
    <x v="2"/>
    <x v="1"/>
    <n v="466"/>
    <x v="5"/>
  </r>
  <r>
    <n v="1987"/>
    <s v="Sam Ang Tolentino"/>
    <x v="1"/>
    <s v="Other"/>
    <n v="55"/>
    <x v="1"/>
    <x v="342"/>
    <x v="2"/>
    <x v="2"/>
    <x v="1"/>
    <n v="2349"/>
    <x v="6"/>
  </r>
  <r>
    <n v="1988"/>
    <s v="Morgan Navarro"/>
    <x v="1"/>
    <s v="Other"/>
    <n v="55"/>
    <x v="1"/>
    <x v="843"/>
    <x v="359"/>
    <x v="5"/>
    <x v="0"/>
    <n v="196"/>
    <x v="1"/>
  </r>
  <r>
    <n v="1989"/>
    <s v="Herminia Cruz Dela Cruz"/>
    <x v="5"/>
    <s v="Female"/>
    <n v="49"/>
    <x v="2"/>
    <x v="844"/>
    <x v="360"/>
    <x v="9"/>
    <x v="0"/>
    <n v="353"/>
    <x v="1"/>
  </r>
  <r>
    <n v="1990"/>
    <s v="Imelda Estrada"/>
    <x v="1"/>
    <s v="Female"/>
    <n v="40"/>
    <x v="2"/>
    <x v="845"/>
    <x v="2"/>
    <x v="2"/>
    <x v="1"/>
    <n v="1617"/>
    <x v="0"/>
  </r>
  <r>
    <n v="1991"/>
    <s v="Estrella Ramos Delos Reyes"/>
    <x v="5"/>
    <s v="Female"/>
    <n v="23"/>
    <x v="3"/>
    <x v="846"/>
    <x v="2"/>
    <x v="2"/>
    <x v="1"/>
    <n v="979"/>
    <x v="7"/>
  </r>
  <r>
    <n v="1992"/>
    <s v="Pilar Santiago"/>
    <x v="0"/>
    <s v="Other"/>
    <n v="54"/>
    <x v="1"/>
    <x v="847"/>
    <x v="2"/>
    <x v="2"/>
    <x v="1"/>
    <n v="1664"/>
    <x v="0"/>
  </r>
  <r>
    <n v="1993"/>
    <s v="Rica Aguilar Rivera"/>
    <x v="5"/>
    <s v="Female"/>
    <n v="23"/>
    <x v="3"/>
    <x v="848"/>
    <x v="361"/>
    <x v="5"/>
    <x v="0"/>
    <n v="971"/>
    <x v="7"/>
  </r>
  <r>
    <n v="1994"/>
    <s v="Feliciano Domingo Vergara"/>
    <x v="1"/>
    <s v="Male"/>
    <n v="25"/>
    <x v="3"/>
    <x v="849"/>
    <x v="331"/>
    <x v="8"/>
    <x v="0"/>
    <n v="480"/>
    <x v="5"/>
  </r>
  <r>
    <n v="1995"/>
    <s v="Miguel Lopez Miranda"/>
    <x v="5"/>
    <s v="Other"/>
    <n v="30"/>
    <x v="0"/>
    <x v="850"/>
    <x v="362"/>
    <x v="1"/>
    <x v="0"/>
    <n v="734"/>
    <x v="7"/>
  </r>
  <r>
    <n v="1996"/>
    <s v="Annaliza Lim Fajardo"/>
    <x v="4"/>
    <s v="Female"/>
    <n v="58"/>
    <x v="1"/>
    <x v="851"/>
    <x v="363"/>
    <x v="7"/>
    <x v="0"/>
    <n v="1326"/>
    <x v="4"/>
  </r>
  <r>
    <n v="1997"/>
    <s v="Diosdado Mendoza Tan"/>
    <x v="1"/>
    <s v="Male"/>
    <n v="44"/>
    <x v="2"/>
    <x v="852"/>
    <x v="2"/>
    <x v="2"/>
    <x v="1"/>
    <n v="1740"/>
    <x v="0"/>
  </r>
  <r>
    <n v="1998"/>
    <s v="Morgan Soriano Soriano"/>
    <x v="4"/>
    <s v="Other"/>
    <n v="45"/>
    <x v="2"/>
    <x v="853"/>
    <x v="2"/>
    <x v="2"/>
    <x v="1"/>
    <n v="2676"/>
    <x v="3"/>
  </r>
  <r>
    <n v="1999"/>
    <s v="Rowena Wong"/>
    <x v="0"/>
    <s v="Other"/>
    <n v="27"/>
    <x v="3"/>
    <x v="224"/>
    <x v="260"/>
    <x v="4"/>
    <x v="0"/>
    <n v="675"/>
    <x v="5"/>
  </r>
  <r>
    <n v="2000"/>
    <s v="Belinda Fernandez Chan"/>
    <x v="2"/>
    <s v="Female"/>
    <n v="45"/>
    <x v="2"/>
    <x v="854"/>
    <x v="364"/>
    <x v="6"/>
    <x v="0"/>
    <n v="1739"/>
    <x v="0"/>
  </r>
  <r>
    <n v="2001"/>
    <s v="Patricia Lazo"/>
    <x v="5"/>
    <s v="Female"/>
    <n v="57"/>
    <x v="1"/>
    <x v="855"/>
    <x v="365"/>
    <x v="8"/>
    <x v="0"/>
    <n v="1575"/>
    <x v="0"/>
  </r>
  <r>
    <n v="2002"/>
    <s v="Ivan Aguilar Suarez"/>
    <x v="5"/>
    <s v="Male"/>
    <n v="50"/>
    <x v="1"/>
    <x v="367"/>
    <x v="2"/>
    <x v="2"/>
    <x v="1"/>
    <n v="2357"/>
    <x v="6"/>
  </r>
  <r>
    <n v="2003"/>
    <s v="Danilo Navarro Yap"/>
    <x v="3"/>
    <s v="Male"/>
    <n v="35"/>
    <x v="0"/>
    <x v="856"/>
    <x v="2"/>
    <x v="2"/>
    <x v="1"/>
    <n v="1856"/>
    <x v="2"/>
  </r>
  <r>
    <n v="2004"/>
    <s v="Gregorio Pascual Macapagal"/>
    <x v="2"/>
    <s v="Male"/>
    <n v="25"/>
    <x v="3"/>
    <x v="857"/>
    <x v="2"/>
    <x v="2"/>
    <x v="1"/>
    <n v="2123"/>
    <x v="2"/>
  </r>
  <r>
    <n v="2005"/>
    <s v="Crisanto Torres Umali"/>
    <x v="0"/>
    <s v="Male"/>
    <n v="21"/>
    <x v="3"/>
    <x v="858"/>
    <x v="2"/>
    <x v="2"/>
    <x v="1"/>
    <n v="1370"/>
    <x v="4"/>
  </r>
  <r>
    <n v="2006"/>
    <s v="Harold Uy"/>
    <x v="4"/>
    <s v="Male"/>
    <n v="21"/>
    <x v="3"/>
    <x v="859"/>
    <x v="2"/>
    <x v="2"/>
    <x v="1"/>
    <n v="1366"/>
    <x v="4"/>
  </r>
  <r>
    <n v="2007"/>
    <s v="Cristina Natividad"/>
    <x v="5"/>
    <s v="Other"/>
    <n v="54"/>
    <x v="1"/>
    <x v="574"/>
    <x v="2"/>
    <x v="2"/>
    <x v="1"/>
    <n v="305"/>
    <x v="1"/>
  </r>
  <r>
    <n v="2008"/>
    <s v="Pilar Crisostomo"/>
    <x v="5"/>
    <s v="Other"/>
    <n v="54"/>
    <x v="1"/>
    <x v="860"/>
    <x v="103"/>
    <x v="4"/>
    <x v="0"/>
    <n v="1593"/>
    <x v="0"/>
  </r>
  <r>
    <n v="2009"/>
    <s v="Joselito Pascual Chua"/>
    <x v="4"/>
    <s v="Male"/>
    <n v="44"/>
    <x v="2"/>
    <x v="861"/>
    <x v="255"/>
    <x v="4"/>
    <x v="0"/>
    <n v="1113"/>
    <x v="4"/>
  </r>
  <r>
    <n v="2010"/>
    <s v="Lea Ocampo"/>
    <x v="4"/>
    <s v="Female"/>
    <n v="57"/>
    <x v="1"/>
    <x v="862"/>
    <x v="296"/>
    <x v="5"/>
    <x v="0"/>
    <n v="714"/>
    <x v="5"/>
  </r>
  <r>
    <n v="2011"/>
    <s v="Taylor Gonzales Santos"/>
    <x v="2"/>
    <s v="Other"/>
    <n v="61"/>
    <x v="4"/>
    <x v="316"/>
    <x v="366"/>
    <x v="7"/>
    <x v="0"/>
    <n v="1032"/>
    <x v="7"/>
  </r>
  <r>
    <n v="2012"/>
    <s v="Florinda Ang Bondoc"/>
    <x v="4"/>
    <s v="Female"/>
    <n v="48"/>
    <x v="2"/>
    <x v="863"/>
    <x v="152"/>
    <x v="9"/>
    <x v="0"/>
    <n v="631"/>
    <x v="5"/>
  </r>
  <r>
    <n v="2013"/>
    <s v="Ronaldo Gonzales Sia"/>
    <x v="1"/>
    <s v="Other"/>
    <n v="37"/>
    <x v="0"/>
    <x v="864"/>
    <x v="2"/>
    <x v="2"/>
    <x v="1"/>
    <n v="2180"/>
    <x v="2"/>
  </r>
  <r>
    <n v="2014"/>
    <s v="Herminia Sy Ramirez"/>
    <x v="0"/>
    <s v="Female"/>
    <n v="49"/>
    <x v="2"/>
    <x v="865"/>
    <x v="2"/>
    <x v="2"/>
    <x v="1"/>
    <n v="418"/>
    <x v="5"/>
  </r>
  <r>
    <n v="2015"/>
    <s v="Ana Cruz Del Rosario"/>
    <x v="1"/>
    <s v="Other"/>
    <n v="33"/>
    <x v="0"/>
    <x v="866"/>
    <x v="367"/>
    <x v="0"/>
    <x v="0"/>
    <n v="254"/>
    <x v="1"/>
  </r>
  <r>
    <n v="2016"/>
    <s v="Annaliza Ang Camacho"/>
    <x v="1"/>
    <s v="Female"/>
    <n v="51"/>
    <x v="1"/>
    <x v="867"/>
    <x v="2"/>
    <x v="2"/>
    <x v="1"/>
    <n v="382"/>
    <x v="5"/>
  </r>
  <r>
    <n v="2017"/>
    <s v="Arnel Mendoza Flores"/>
    <x v="2"/>
    <s v="Other"/>
    <n v="41"/>
    <x v="2"/>
    <x v="868"/>
    <x v="2"/>
    <x v="2"/>
    <x v="1"/>
    <n v="1469"/>
    <x v="0"/>
  </r>
  <r>
    <n v="2018"/>
    <s v="Aileen Perez"/>
    <x v="2"/>
    <s v="Female"/>
    <n v="60"/>
    <x v="4"/>
    <x v="869"/>
    <x v="368"/>
    <x v="7"/>
    <x v="0"/>
    <n v="790"/>
    <x v="7"/>
  </r>
  <r>
    <n v="2019"/>
    <s v="Teresita Gonzales Trinidad"/>
    <x v="4"/>
    <s v="Female"/>
    <n v="52"/>
    <x v="1"/>
    <x v="842"/>
    <x v="2"/>
    <x v="2"/>
    <x v="1"/>
    <n v="2768"/>
    <x v="3"/>
  </r>
  <r>
    <n v="2020"/>
    <s v="Elena Lazo"/>
    <x v="4"/>
    <s v="Other"/>
    <n v="37"/>
    <x v="0"/>
    <x v="870"/>
    <x v="326"/>
    <x v="6"/>
    <x v="0"/>
    <n v="195"/>
    <x v="1"/>
  </r>
  <r>
    <n v="2021"/>
    <s v="Lourdes Valencia"/>
    <x v="1"/>
    <s v="Other"/>
    <n v="32"/>
    <x v="0"/>
    <x v="871"/>
    <x v="2"/>
    <x v="2"/>
    <x v="1"/>
    <n v="2334"/>
    <x v="6"/>
  </r>
  <r>
    <n v="2022"/>
    <s v="Erlinda Castro Estrada"/>
    <x v="1"/>
    <s v="Female"/>
    <n v="23"/>
    <x v="3"/>
    <x v="872"/>
    <x v="2"/>
    <x v="2"/>
    <x v="1"/>
    <n v="1985"/>
    <x v="2"/>
  </r>
  <r>
    <n v="2023"/>
    <s v="Pacita Bautista Buenaventura"/>
    <x v="1"/>
    <s v="Female"/>
    <n v="47"/>
    <x v="2"/>
    <x v="873"/>
    <x v="369"/>
    <x v="5"/>
    <x v="0"/>
    <n v="738"/>
    <x v="7"/>
  </r>
  <r>
    <n v="2024"/>
    <s v="Rafael Bautista Uy"/>
    <x v="0"/>
    <s v="Male"/>
    <n v="40"/>
    <x v="2"/>
    <x v="874"/>
    <x v="370"/>
    <x v="5"/>
    <x v="0"/>
    <n v="1239"/>
    <x v="4"/>
  </r>
  <r>
    <n v="2025"/>
    <s v="Lourdes Ang Lacson"/>
    <x v="1"/>
    <s v="Female"/>
    <n v="41"/>
    <x v="2"/>
    <x v="875"/>
    <x v="371"/>
    <x v="4"/>
    <x v="0"/>
    <n v="1237"/>
    <x v="4"/>
  </r>
  <r>
    <n v="2026"/>
    <s v="Belinda Santiago Mangubat"/>
    <x v="4"/>
    <s v="Female"/>
    <n v="27"/>
    <x v="3"/>
    <x v="380"/>
    <x v="372"/>
    <x v="1"/>
    <x v="0"/>
    <n v="231"/>
    <x v="1"/>
  </r>
  <r>
    <n v="2027"/>
    <s v="Lorenzo Mendoza Narvasa"/>
    <x v="5"/>
    <s v="Male"/>
    <n v="44"/>
    <x v="2"/>
    <x v="876"/>
    <x v="2"/>
    <x v="2"/>
    <x v="1"/>
    <n v="2131"/>
    <x v="2"/>
  </r>
  <r>
    <n v="2028"/>
    <s v="Miguel Diaz"/>
    <x v="1"/>
    <s v="Other"/>
    <n v="28"/>
    <x v="3"/>
    <x v="511"/>
    <x v="2"/>
    <x v="2"/>
    <x v="1"/>
    <n v="2938"/>
    <x v="8"/>
  </r>
  <r>
    <n v="2029"/>
    <s v="Maribel Fajardo"/>
    <x v="3"/>
    <s v="Female"/>
    <n v="55"/>
    <x v="1"/>
    <x v="877"/>
    <x v="373"/>
    <x v="6"/>
    <x v="0"/>
    <n v="461"/>
    <x v="5"/>
  </r>
  <r>
    <n v="2030"/>
    <s v="Sue Manalang"/>
    <x v="1"/>
    <s v="Female"/>
    <n v="56"/>
    <x v="1"/>
    <x v="878"/>
    <x v="2"/>
    <x v="2"/>
    <x v="1"/>
    <n v="2072"/>
    <x v="2"/>
  </r>
  <r>
    <n v="2031"/>
    <s v="Teresa Bagtas"/>
    <x v="4"/>
    <s v="Other"/>
    <n v="48"/>
    <x v="2"/>
    <x v="879"/>
    <x v="2"/>
    <x v="2"/>
    <x v="1"/>
    <n v="2829"/>
    <x v="3"/>
  </r>
  <r>
    <n v="2032"/>
    <s v="Leonora San Pedro"/>
    <x v="1"/>
    <s v="Female"/>
    <n v="29"/>
    <x v="3"/>
    <x v="187"/>
    <x v="374"/>
    <x v="0"/>
    <x v="0"/>
    <n v="1249"/>
    <x v="4"/>
  </r>
  <r>
    <n v="2033"/>
    <s v="Michael Vergara"/>
    <x v="0"/>
    <s v="Male"/>
    <n v="53"/>
    <x v="1"/>
    <x v="880"/>
    <x v="375"/>
    <x v="6"/>
    <x v="0"/>
    <n v="2176"/>
    <x v="2"/>
  </r>
  <r>
    <n v="2034"/>
    <s v="Ana Domingo Cueto"/>
    <x v="1"/>
    <s v="Female"/>
    <n v="57"/>
    <x v="1"/>
    <x v="881"/>
    <x v="2"/>
    <x v="2"/>
    <x v="1"/>
    <n v="2214"/>
    <x v="6"/>
  </r>
  <r>
    <n v="2035"/>
    <s v="Rosalinda Fernandez Chua"/>
    <x v="4"/>
    <s v="Female"/>
    <n v="38"/>
    <x v="0"/>
    <x v="882"/>
    <x v="376"/>
    <x v="0"/>
    <x v="0"/>
    <n v="319"/>
    <x v="1"/>
  </r>
  <r>
    <n v="2036"/>
    <s v="Isabel Bayani"/>
    <x v="3"/>
    <s v="Female"/>
    <n v="29"/>
    <x v="3"/>
    <x v="883"/>
    <x v="2"/>
    <x v="2"/>
    <x v="1"/>
    <n v="1999"/>
    <x v="2"/>
  </r>
  <r>
    <n v="2037"/>
    <s v="Patricia Domingo Dalisay"/>
    <x v="3"/>
    <s v="Female"/>
    <n v="28"/>
    <x v="3"/>
    <x v="884"/>
    <x v="2"/>
    <x v="2"/>
    <x v="1"/>
    <n v="3101"/>
    <x v="8"/>
  </r>
  <r>
    <n v="2038"/>
    <s v="Jose Aguilar Crisostomo"/>
    <x v="5"/>
    <s v="Male"/>
    <n v="39"/>
    <x v="0"/>
    <x v="885"/>
    <x v="2"/>
    <x v="2"/>
    <x v="1"/>
    <n v="1777"/>
    <x v="0"/>
  </r>
  <r>
    <n v="2039"/>
    <s v="Lourdes Lopez"/>
    <x v="1"/>
    <s v="Other"/>
    <n v="55"/>
    <x v="1"/>
    <x v="886"/>
    <x v="2"/>
    <x v="2"/>
    <x v="1"/>
    <n v="414"/>
    <x v="5"/>
  </r>
  <r>
    <n v="2040"/>
    <s v="Rowena Santiago"/>
    <x v="5"/>
    <s v="Other"/>
    <n v="37"/>
    <x v="0"/>
    <x v="887"/>
    <x v="2"/>
    <x v="2"/>
    <x v="1"/>
    <n v="541"/>
    <x v="5"/>
  </r>
  <r>
    <n v="2041"/>
    <s v="Tina Sy Domingo"/>
    <x v="1"/>
    <s v="Female"/>
    <n v="58"/>
    <x v="1"/>
    <x v="888"/>
    <x v="2"/>
    <x v="2"/>
    <x v="1"/>
    <n v="527"/>
    <x v="5"/>
  </r>
  <r>
    <n v="2042"/>
    <s v="Jose Gonzales Diaz"/>
    <x v="4"/>
    <s v="Other"/>
    <n v="26"/>
    <x v="3"/>
    <x v="889"/>
    <x v="377"/>
    <x v="4"/>
    <x v="0"/>
    <n v="279"/>
    <x v="1"/>
  </r>
  <r>
    <n v="2043"/>
    <s v="Leonora Sy Aquino"/>
    <x v="5"/>
    <s v="Female"/>
    <n v="31"/>
    <x v="0"/>
    <x v="890"/>
    <x v="2"/>
    <x v="2"/>
    <x v="1"/>
    <n v="2379"/>
    <x v="6"/>
  </r>
  <r>
    <n v="2044"/>
    <s v="Avery Dela Torre"/>
    <x v="4"/>
    <s v="Other"/>
    <n v="46"/>
    <x v="2"/>
    <x v="891"/>
    <x v="2"/>
    <x v="2"/>
    <x v="1"/>
    <n v="2696"/>
    <x v="3"/>
  </r>
  <r>
    <n v="2045"/>
    <s v="Elena Garcia Flores"/>
    <x v="1"/>
    <s v="Female"/>
    <n v="45"/>
    <x v="2"/>
    <x v="892"/>
    <x v="378"/>
    <x v="1"/>
    <x v="0"/>
    <n v="145"/>
    <x v="1"/>
  </r>
  <r>
    <n v="2046"/>
    <s v="Taylor Guerrero"/>
    <x v="4"/>
    <s v="Other"/>
    <n v="21"/>
    <x v="3"/>
    <x v="290"/>
    <x v="2"/>
    <x v="2"/>
    <x v="1"/>
    <n v="3068"/>
    <x v="8"/>
  </r>
  <r>
    <n v="2047"/>
    <s v="Maricel Manalo"/>
    <x v="4"/>
    <s v="Other"/>
    <n v="33"/>
    <x v="0"/>
    <x v="893"/>
    <x v="2"/>
    <x v="2"/>
    <x v="1"/>
    <n v="2536"/>
    <x v="6"/>
  </r>
  <r>
    <n v="2048"/>
    <s v="Ulysses Reyes Valencia"/>
    <x v="4"/>
    <s v="Male"/>
    <n v="36"/>
    <x v="0"/>
    <x v="894"/>
    <x v="2"/>
    <x v="2"/>
    <x v="1"/>
    <n v="2878"/>
    <x v="3"/>
  </r>
  <r>
    <n v="2049"/>
    <s v="Yvonne Ramirez Mercado"/>
    <x v="2"/>
    <s v="Female"/>
    <n v="39"/>
    <x v="0"/>
    <x v="76"/>
    <x v="2"/>
    <x v="2"/>
    <x v="1"/>
    <n v="2686"/>
    <x v="3"/>
  </r>
  <r>
    <n v="2050"/>
    <s v="Nicanor Torres Guevarra"/>
    <x v="1"/>
    <s v="Male"/>
    <n v="30"/>
    <x v="0"/>
    <x v="895"/>
    <x v="2"/>
    <x v="2"/>
    <x v="1"/>
    <n v="1659"/>
    <x v="0"/>
  </r>
  <r>
    <n v="2051"/>
    <s v="Carlos Diaz Crisostomo"/>
    <x v="0"/>
    <s v="Other"/>
    <n v="35"/>
    <x v="0"/>
    <x v="896"/>
    <x v="2"/>
    <x v="2"/>
    <x v="1"/>
    <n v="2690"/>
    <x v="3"/>
  </r>
  <r>
    <n v="2052"/>
    <s v="Jose Gonzales Estrada"/>
    <x v="1"/>
    <s v="Other"/>
    <n v="26"/>
    <x v="3"/>
    <x v="609"/>
    <x v="2"/>
    <x v="2"/>
    <x v="1"/>
    <n v="2929"/>
    <x v="8"/>
  </r>
  <r>
    <n v="2053"/>
    <s v="Lilia Ang Lopez"/>
    <x v="5"/>
    <s v="Female"/>
    <n v="40"/>
    <x v="2"/>
    <x v="736"/>
    <x v="2"/>
    <x v="2"/>
    <x v="1"/>
    <n v="547"/>
    <x v="5"/>
  </r>
  <r>
    <n v="2054"/>
    <s v="Cameron Fernandez Corpuz"/>
    <x v="5"/>
    <s v="Other"/>
    <n v="25"/>
    <x v="3"/>
    <x v="897"/>
    <x v="2"/>
    <x v="2"/>
    <x v="1"/>
    <n v="3098"/>
    <x v="8"/>
  </r>
  <r>
    <n v="2055"/>
    <s v="Fernando Ramos Mercado"/>
    <x v="4"/>
    <s v="Other"/>
    <n v="51"/>
    <x v="1"/>
    <x v="266"/>
    <x v="379"/>
    <x v="5"/>
    <x v="0"/>
    <n v="1840"/>
    <x v="2"/>
  </r>
  <r>
    <n v="2056"/>
    <s v="Paolo Quiambao"/>
    <x v="1"/>
    <s v="Male"/>
    <n v="41"/>
    <x v="2"/>
    <x v="898"/>
    <x v="2"/>
    <x v="2"/>
    <x v="1"/>
    <n v="1082"/>
    <x v="7"/>
  </r>
  <r>
    <n v="2057"/>
    <s v="Isabel Ramirez Fajardo"/>
    <x v="4"/>
    <s v="Other"/>
    <n v="36"/>
    <x v="0"/>
    <x v="580"/>
    <x v="2"/>
    <x v="2"/>
    <x v="1"/>
    <n v="1537"/>
    <x v="0"/>
  </r>
  <r>
    <n v="2058"/>
    <s v="Nicanor Santiago Jimenez"/>
    <x v="4"/>
    <s v="Male"/>
    <n v="47"/>
    <x v="2"/>
    <x v="899"/>
    <x v="2"/>
    <x v="2"/>
    <x v="1"/>
    <n v="948"/>
    <x v="7"/>
  </r>
  <r>
    <n v="2059"/>
    <s v="Avery Vega Gonzales"/>
    <x v="1"/>
    <s v="Other"/>
    <n v="22"/>
    <x v="3"/>
    <x v="900"/>
    <x v="2"/>
    <x v="2"/>
    <x v="1"/>
    <n v="1622"/>
    <x v="0"/>
  </r>
  <r>
    <n v="2060"/>
    <s v="Rowena Ramirez Camacho"/>
    <x v="4"/>
    <s v="Other"/>
    <n v="29"/>
    <x v="3"/>
    <x v="901"/>
    <x v="2"/>
    <x v="2"/>
    <x v="1"/>
    <n v="1899"/>
    <x v="2"/>
  </r>
  <r>
    <n v="2061"/>
    <s v="Aileen Mendoza Ignacio"/>
    <x v="1"/>
    <s v="Female"/>
    <n v="30"/>
    <x v="0"/>
    <x v="902"/>
    <x v="2"/>
    <x v="2"/>
    <x v="1"/>
    <n v="1560"/>
    <x v="0"/>
  </r>
  <r>
    <n v="2062"/>
    <s v="Gloria Lim Reyes"/>
    <x v="5"/>
    <s v="Female"/>
    <n v="31"/>
    <x v="0"/>
    <x v="903"/>
    <x v="380"/>
    <x v="0"/>
    <x v="0"/>
    <n v="668"/>
    <x v="5"/>
  </r>
  <r>
    <n v="2063"/>
    <s v="Faith Diaz Tuazon"/>
    <x v="1"/>
    <s v="Female"/>
    <n v="29"/>
    <x v="3"/>
    <x v="904"/>
    <x v="2"/>
    <x v="2"/>
    <x v="1"/>
    <n v="946"/>
    <x v="7"/>
  </r>
  <r>
    <n v="2064"/>
    <s v="Antonio Quiambao"/>
    <x v="4"/>
    <s v="Male"/>
    <n v="21"/>
    <x v="3"/>
    <x v="905"/>
    <x v="381"/>
    <x v="4"/>
    <x v="0"/>
    <n v="212"/>
    <x v="1"/>
  </r>
  <r>
    <n v="2065"/>
    <s v="Eva Hilario"/>
    <x v="0"/>
    <s v="Female"/>
    <n v="48"/>
    <x v="2"/>
    <x v="906"/>
    <x v="2"/>
    <x v="2"/>
    <x v="1"/>
    <n v="322"/>
    <x v="1"/>
  </r>
  <r>
    <n v="2066"/>
    <s v="Feliciano Wong"/>
    <x v="4"/>
    <s v="Male"/>
    <n v="40"/>
    <x v="2"/>
    <x v="907"/>
    <x v="2"/>
    <x v="2"/>
    <x v="1"/>
    <n v="2175"/>
    <x v="2"/>
  </r>
  <r>
    <n v="2067"/>
    <s v="Riley Ocampo Tan"/>
    <x v="0"/>
    <s v="Other"/>
    <n v="29"/>
    <x v="3"/>
    <x v="17"/>
    <x v="2"/>
    <x v="2"/>
    <x v="1"/>
    <n v="2239"/>
    <x v="6"/>
  </r>
  <r>
    <n v="2068"/>
    <s v="Leonard Santiago Pascual"/>
    <x v="2"/>
    <s v="Male"/>
    <n v="41"/>
    <x v="2"/>
    <x v="908"/>
    <x v="2"/>
    <x v="2"/>
    <x v="1"/>
    <n v="433"/>
    <x v="5"/>
  </r>
  <r>
    <n v="2069"/>
    <s v="Diana Ocampo Aguilar"/>
    <x v="5"/>
    <s v="Female"/>
    <n v="27"/>
    <x v="3"/>
    <x v="786"/>
    <x v="382"/>
    <x v="0"/>
    <x v="0"/>
    <n v="1464"/>
    <x v="0"/>
  </r>
  <r>
    <n v="2070"/>
    <s v="Carmen Cruz Sy"/>
    <x v="1"/>
    <s v="Female"/>
    <n v="40"/>
    <x v="2"/>
    <x v="909"/>
    <x v="2"/>
    <x v="2"/>
    <x v="1"/>
    <n v="2338"/>
    <x v="6"/>
  </r>
  <r>
    <n v="2071"/>
    <s v="Efren Co"/>
    <x v="0"/>
    <s v="Other"/>
    <n v="23"/>
    <x v="3"/>
    <x v="910"/>
    <x v="383"/>
    <x v="0"/>
    <x v="0"/>
    <n v="1354"/>
    <x v="4"/>
  </r>
  <r>
    <n v="2072"/>
    <s v="Lourdes Mendoza Mangubat"/>
    <x v="0"/>
    <s v="Female"/>
    <n v="46"/>
    <x v="2"/>
    <x v="316"/>
    <x v="2"/>
    <x v="2"/>
    <x v="1"/>
    <n v="1649"/>
    <x v="0"/>
  </r>
  <r>
    <n v="2073"/>
    <s v="Elena Ong"/>
    <x v="0"/>
    <s v="Other"/>
    <n v="22"/>
    <x v="3"/>
    <x v="911"/>
    <x v="2"/>
    <x v="2"/>
    <x v="1"/>
    <n v="701"/>
    <x v="5"/>
  </r>
  <r>
    <n v="2074"/>
    <s v="Maricel Flores Miranda"/>
    <x v="1"/>
    <s v="Female"/>
    <n v="50"/>
    <x v="1"/>
    <x v="912"/>
    <x v="2"/>
    <x v="2"/>
    <x v="1"/>
    <n v="2784"/>
    <x v="3"/>
  </r>
  <r>
    <n v="2075"/>
    <s v="Bong Diaz Corpuz"/>
    <x v="2"/>
    <s v="Male"/>
    <n v="31"/>
    <x v="0"/>
    <x v="913"/>
    <x v="2"/>
    <x v="2"/>
    <x v="1"/>
    <n v="1052"/>
    <x v="7"/>
  </r>
  <r>
    <n v="2076"/>
    <s v="Bea Garcia"/>
    <x v="5"/>
    <s v="Female"/>
    <n v="39"/>
    <x v="0"/>
    <x v="914"/>
    <x v="2"/>
    <x v="2"/>
    <x v="1"/>
    <n v="1631"/>
    <x v="0"/>
  </r>
  <r>
    <n v="2077"/>
    <s v="Ernesto Lozano"/>
    <x v="5"/>
    <s v="Male"/>
    <n v="34"/>
    <x v="0"/>
    <x v="748"/>
    <x v="2"/>
    <x v="2"/>
    <x v="1"/>
    <n v="606"/>
    <x v="5"/>
  </r>
  <r>
    <n v="2078"/>
    <s v="Casey Navarro Zamora"/>
    <x v="0"/>
    <s v="Other"/>
    <n v="30"/>
    <x v="0"/>
    <x v="479"/>
    <x v="2"/>
    <x v="2"/>
    <x v="1"/>
    <n v="1839"/>
    <x v="2"/>
  </r>
  <r>
    <n v="2079"/>
    <s v="Mylene Go Dela Cruz"/>
    <x v="1"/>
    <s v="Female"/>
    <n v="25"/>
    <x v="3"/>
    <x v="464"/>
    <x v="2"/>
    <x v="2"/>
    <x v="1"/>
    <n v="1959"/>
    <x v="2"/>
  </r>
  <r>
    <n v="2080"/>
    <s v="Crisanto Castro"/>
    <x v="4"/>
    <s v="Male"/>
    <n v="37"/>
    <x v="0"/>
    <x v="915"/>
    <x v="2"/>
    <x v="2"/>
    <x v="1"/>
    <n v="1296"/>
    <x v="4"/>
  </r>
  <r>
    <n v="2081"/>
    <s v="Carlos Rivera"/>
    <x v="0"/>
    <s v="Male"/>
    <n v="32"/>
    <x v="0"/>
    <x v="916"/>
    <x v="2"/>
    <x v="3"/>
    <x v="1"/>
    <n v="123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17">
      <pivotArea dataOnly="0" labelOnly="1" fieldPosition="0">
        <references count="1">
          <reference field="9" count="0"/>
        </references>
      </pivotArea>
    </format>
    <format dxfId="16">
      <pivotArea dataOnly="0" labelOnly="1" fieldPosition="0">
        <references count="1">
          <reference field="9" count="0"/>
        </references>
      </pivotArea>
    </format>
    <format dxfId="15">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26">
      <pivotArea type="origin" dataOnly="0" labelOnly="1" outline="0" fieldPosition="0"/>
    </format>
    <format dxfId="25">
      <pivotArea type="all" dataOnly="0" outline="0" fieldPosition="0"/>
    </format>
    <format dxfId="24">
      <pivotArea outline="0" collapsedLevelsAreSubtotals="1" fieldPosition="0"/>
    </format>
    <format dxfId="23">
      <pivotArea type="origin" dataOnly="0" labelOnly="1" outline="0" fieldPosition="0"/>
    </format>
    <format dxfId="22">
      <pivotArea field="9" type="button" dataOnly="0" labelOnly="1" outline="0" axis="axisCol" fieldPosition="0"/>
    </format>
    <format dxfId="21">
      <pivotArea field="5" type="button" dataOnly="0" labelOnly="1" outline="0" axis="axisRow" fieldPosition="0"/>
    </format>
    <format dxfId="20">
      <pivotArea dataOnly="0" labelOnly="1" fieldPosition="0">
        <references count="1">
          <reference field="5" count="0"/>
        </references>
      </pivotArea>
    </format>
    <format dxfId="19">
      <pivotArea dataOnly="0" labelOnly="1" grandRow="1" outline="0" fieldPosition="0"/>
    </format>
    <format dxfId="18">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28">
      <pivotArea type="all" dataOnly="0" outline="0" fieldPosition="0"/>
    </format>
    <format dxfId="27">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32">
      <pivotArea type="all" dataOnly="0" outline="0" fieldPosition="0"/>
    </format>
    <format dxfId="31">
      <pivotArea outline="0" collapsedLevelsAreSubtotals="1" fieldPosition="0"/>
    </format>
    <format dxfId="30">
      <pivotArea field="9" type="button" dataOnly="0" labelOnly="1" outline="0" axis="axisCol" fieldPosition="0"/>
    </format>
    <format dxfId="29">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36">
      <pivotArea type="all" dataOnly="0" outline="0" fieldPosition="0"/>
    </format>
    <format dxfId="35">
      <pivotArea type="origin" dataOnly="0" labelOnly="1" outline="0" fieldPosition="0"/>
    </format>
    <format dxfId="34">
      <pivotArea field="9" type="button" dataOnly="0" labelOnly="1" outline="0" axis="axisCol" fieldPosition="0"/>
    </format>
    <format dxfId="33">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42">
      <pivotArea type="all" dataOnly="0" outline="0" fieldPosition="0"/>
    </format>
    <format dxfId="41">
      <pivotArea outline="0" collapsedLevelsAreSubtotals="1" fieldPosition="0"/>
    </format>
    <format dxfId="40">
      <pivotArea dataOnly="0" labelOnly="1" outline="0" axis="axisValues" fieldPosition="0"/>
    </format>
    <format dxfId="39">
      <pivotArea dataOnly="0" labelOnly="1" outline="0" axis="axisValues" fieldPosition="0"/>
    </format>
    <format dxfId="38">
      <pivotArea outline="0" collapsedLevelsAreSubtotals="1" fieldPosition="0"/>
    </format>
    <format dxfId="3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axis="axisRow" showAll="0" sortType="descending">
      <items count="11">
        <item h="1" x="2"/>
        <item x="0"/>
        <item x="5"/>
        <item x="9"/>
        <item x="1"/>
        <item x="8"/>
        <item x="4"/>
        <item x="7"/>
        <item x="6"/>
        <item h="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50">
      <pivotArea type="all" dataOnly="0" outline="0" fieldPosition="0"/>
    </format>
    <format dxfId="49">
      <pivotArea outline="0" collapsedLevelsAreSubtotals="1" fieldPosition="0"/>
    </format>
    <format dxfId="48">
      <pivotArea field="8" type="button" dataOnly="0" labelOnly="1" outline="0" axis="axisRow" fieldPosition="0"/>
    </format>
    <format dxfId="47">
      <pivotArea dataOnly="0" labelOnly="1" fieldPosition="0">
        <references count="1">
          <reference field="8" count="0"/>
        </references>
      </pivotArea>
    </format>
    <format dxfId="46">
      <pivotArea dataOnly="0" labelOnly="1" grandRow="1" outline="0" fieldPosition="0"/>
    </format>
    <format dxfId="45">
      <pivotArea dataOnly="0" labelOnly="1" outline="0" axis="axisValues" fieldPosition="0"/>
    </format>
    <format dxfId="44">
      <pivotArea field="8" type="button" dataOnly="0" labelOnly="1" outline="0" axis="axisRow" fieldPosition="0"/>
    </format>
    <format dxfId="43">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59">
      <pivotArea type="all" dataOnly="0" outline="0" fieldPosition="0"/>
    </format>
    <format dxfId="58">
      <pivotArea outline="0" collapsedLevelsAreSubtotals="1" fieldPosition="0"/>
    </format>
    <format dxfId="57">
      <pivotArea field="9" type="button" dataOnly="0" labelOnly="1" outline="0" axis="axisRow" fieldPosition="0"/>
    </format>
    <format dxfId="56">
      <pivotArea dataOnly="0" labelOnly="1" fieldPosition="0">
        <references count="1">
          <reference field="9" count="0"/>
        </references>
      </pivotArea>
    </format>
    <format dxfId="55">
      <pivotArea dataOnly="0" labelOnly="1" grandRow="1" outline="0" fieldPosition="0"/>
    </format>
    <format dxfId="54">
      <pivotArea dataOnly="0" labelOnly="1" outline="0" axis="axisValues" fieldPosition="0"/>
    </format>
    <format dxfId="53">
      <pivotArea dataOnly="0" labelOnly="1" fieldPosition="0">
        <references count="1">
          <reference field="9" count="1">
            <x v="1"/>
          </reference>
        </references>
      </pivotArea>
    </format>
    <format dxfId="52">
      <pivotArea outline="0" collapsedLevelsAreSubtotals="1" fieldPosition="0"/>
    </format>
    <format dxfId="5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60">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x="0"/>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68">
      <pivotArea type="all" dataOnly="0" outline="0" fieldPosition="0"/>
    </format>
    <format dxfId="67">
      <pivotArea outline="0" collapsedLevelsAreSubtotals="1" fieldPosition="0"/>
    </format>
    <format dxfId="66">
      <pivotArea dataOnly="0" labelOnly="1" outline="0" axis="axisValues" fieldPosition="0"/>
    </format>
    <format dxfId="65">
      <pivotArea type="all" dataOnly="0" outline="0" fieldPosition="0"/>
    </format>
    <format dxfId="64">
      <pivotArea outline="0" collapsedLevelsAreSubtotals="1" fieldPosition="0"/>
    </format>
    <format dxfId="63">
      <pivotArea dataOnly="0" labelOnly="1" outline="0" axis="axisValues" fieldPosition="0"/>
    </format>
    <format dxfId="62">
      <pivotArea field="9" type="button" dataOnly="0" labelOnly="1" outline="0" axis="axisRow" fieldPosition="0"/>
    </format>
    <format dxfId="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3" totalsRowShown="0">
  <autoFilter ref="A1:L1083"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14"/>
    <tableColumn id="3" xr3:uid="{889A7F92-FAC3-46E6-BF99-BC94D4B6F06D}" name="Department" dataDxfId="13"/>
    <tableColumn id="4" xr3:uid="{35408E3C-0A04-40FF-89FC-C68D9A72ADDE}" name="Gender" dataDxfId="12"/>
    <tableColumn id="5" xr3:uid="{AE754CC7-C763-4FAA-999E-E48D0629467D}" name="Age" dataDxfId="11"/>
    <tableColumn id="10" xr3:uid="{0F629A70-447F-4B34-ADB1-0314AD86ABAD}" name="Age bracket" dataDxfId="10">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9"/>
    <tableColumn id="7" xr3:uid="{080D401A-9B4A-4959-B31A-694A39E65571}" name="Exit Date" dataDxfId="8"/>
    <tableColumn id="8" xr3:uid="{85B7AAF4-6DF5-4CAB-B9AA-53CDDF6B312B}" name="Exit Reason" dataDxfId="7"/>
    <tableColumn id="9" xr3:uid="{521A603B-EBE9-4E17-A593-E4D1F5409910}" name="Status" dataDxfId="6"/>
    <tableColumn id="12" xr3:uid="{A40A80E7-F813-473C-AE6B-846F211BABA6}" name="Tenure (days)" dataDxfId="5">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4">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tabSelected="1" zoomScaleNormal="100" workbookViewId="0">
      <selection activeCell="B37" sqref="B37"/>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45577</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cm="1">
        <f t="array" ref="B1119">IFERROR(INDEX(EmployeeData[Employee ID], ROW() - 37), "")</f>
        <v>2082</v>
      </c>
      <c r="C1119" s="4" t="str" cm="1">
        <f t="array" ref="C1119">IFERROR(INDEX(EmployeeData[Full Name], ROW() - 37), "")</f>
        <v>Jason Nguyen</v>
      </c>
      <c r="D1119" s="4" t="str" cm="1">
        <f t="array" ref="D1119">IFERROR(INDEX(EmployeeData[Department], ROW() - 37), "")</f>
        <v>Customer Support</v>
      </c>
      <c r="E1119" s="4" t="str" cm="1">
        <f t="array" ref="E1119">IFERROR(INDEX(EmployeeData[Gender], ROW() - 37), "")</f>
        <v>Male</v>
      </c>
      <c r="F1119" s="4" cm="1">
        <f t="array" ref="F1119">IFERROR(INDEX(EmployeeData[Age], ROW() - 37), "")</f>
        <v>25</v>
      </c>
      <c r="G1119" s="6" cm="1">
        <f t="array" ref="G1119">IFERROR(INDEX(EmployeeData[Join Date], ROW() - 37), "")</f>
        <v>45863</v>
      </c>
      <c r="H1119" s="6" t="str" cm="1">
        <f t="array" ref="H1119">IFERROR(IF(INDEX(EmployeeData[Exit Date], ROW() - 37)=0, "",INDEX(EmployeeData[Exit Date], ROW() - 37)),"")</f>
        <v/>
      </c>
      <c r="I1119" s="4" t="str" cm="1">
        <f t="array" ref="I1119">IFERROR(IF(INDEX(EmployeeData[Exit Reason], ROW() - 37)=0, "",INDEX(EmployeeData[Exit Reason], ROW() - 37)),"")</f>
        <v/>
      </c>
      <c r="J1119" s="4" t="str" cm="1">
        <f t="array" ref="J1119">IFERROR(INDEX(EmployeeData[Status], ROW() - 37), "")</f>
        <v>Active</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3" priority="1" operator="equal">
      <formula>"Active"</formula>
    </cfRule>
    <cfRule type="cellIs" dxfId="2"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0.7773437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5.44140625" bestFit="1" customWidth="1"/>
    <col min="32" max="32" width="6.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77">
        <v>1081</v>
      </c>
      <c r="K5" s="17" t="s">
        <v>31</v>
      </c>
      <c r="L5" s="78">
        <v>81</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78">
        <v>1677.5067466266867</v>
      </c>
      <c r="AL5" s="16" t="s">
        <v>1182</v>
      </c>
      <c r="AM5" s="51" t="s">
        <v>18</v>
      </c>
      <c r="AN5" s="52" t="s">
        <v>13</v>
      </c>
    </row>
    <row r="6" spans="2:41" x14ac:dyDescent="0.3">
      <c r="K6" s="20" t="s">
        <v>12</v>
      </c>
      <c r="L6" s="29">
        <v>68</v>
      </c>
      <c r="O6" s="12" t="s">
        <v>1124</v>
      </c>
      <c r="P6" s="9">
        <v>82</v>
      </c>
      <c r="R6" s="12" t="s">
        <v>1124</v>
      </c>
      <c r="S6" s="9">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29">
        <v>800.59420289855075</v>
      </c>
      <c r="AL6" s="17" t="s">
        <v>1177</v>
      </c>
      <c r="AM6" s="56">
        <v>153</v>
      </c>
      <c r="AN6" s="28">
        <v>92</v>
      </c>
    </row>
    <row r="7" spans="2:41" x14ac:dyDescent="0.3">
      <c r="K7" s="20" t="s">
        <v>52</v>
      </c>
      <c r="L7" s="29">
        <v>64</v>
      </c>
      <c r="O7" s="31" t="s">
        <v>1132</v>
      </c>
      <c r="P7" s="9">
        <v>18</v>
      </c>
      <c r="R7" s="31" t="s">
        <v>1132</v>
      </c>
      <c r="S7" s="9"/>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55">
        <v>1341.6679000925069</v>
      </c>
      <c r="AL7" s="20" t="s">
        <v>1178</v>
      </c>
      <c r="AM7" s="33">
        <v>162</v>
      </c>
      <c r="AN7" s="9">
        <v>83</v>
      </c>
    </row>
    <row r="8" spans="2:41" x14ac:dyDescent="0.3">
      <c r="B8" s="8" t="s">
        <v>1103</v>
      </c>
      <c r="K8" s="20" t="s">
        <v>34</v>
      </c>
      <c r="L8" s="29">
        <v>46</v>
      </c>
      <c r="O8" s="31" t="s">
        <v>1133</v>
      </c>
      <c r="P8" s="9">
        <v>21</v>
      </c>
      <c r="R8" s="31" t="s">
        <v>1133</v>
      </c>
      <c r="S8" s="9">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33">
        <v>198</v>
      </c>
      <c r="AN8" s="9">
        <v>101</v>
      </c>
    </row>
    <row r="9" spans="2:41" x14ac:dyDescent="0.3">
      <c r="K9" s="20" t="s">
        <v>26</v>
      </c>
      <c r="L9" s="29">
        <v>44</v>
      </c>
      <c r="O9" s="31" t="s">
        <v>1134</v>
      </c>
      <c r="P9" s="9">
        <v>19</v>
      </c>
      <c r="R9" s="31" t="s">
        <v>1134</v>
      </c>
      <c r="S9" s="9">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7 months</v>
      </c>
      <c r="AL9" s="20" t="s">
        <v>1180</v>
      </c>
      <c r="AM9" s="33">
        <v>154</v>
      </c>
      <c r="AN9" s="9">
        <v>119</v>
      </c>
    </row>
    <row r="10" spans="2:41" x14ac:dyDescent="0.3">
      <c r="B10" s="16" t="s">
        <v>8</v>
      </c>
      <c r="C10" s="7" t="s">
        <v>1109</v>
      </c>
      <c r="K10" s="20" t="s">
        <v>65</v>
      </c>
      <c r="L10" s="29">
        <v>39</v>
      </c>
      <c r="O10" s="31" t="s">
        <v>1135</v>
      </c>
      <c r="P10" s="9">
        <v>24</v>
      </c>
      <c r="R10" s="31" t="s">
        <v>1135</v>
      </c>
      <c r="S10" s="9"/>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33"/>
      <c r="AN10" s="9">
        <v>19</v>
      </c>
    </row>
    <row r="11" spans="2:41" x14ac:dyDescent="0.3">
      <c r="B11" s="17" t="s">
        <v>18</v>
      </c>
      <c r="C11" s="78">
        <v>667</v>
      </c>
      <c r="K11" s="20" t="s">
        <v>21</v>
      </c>
      <c r="L11" s="29">
        <v>36</v>
      </c>
      <c r="O11" s="12" t="s">
        <v>1125</v>
      </c>
      <c r="P11" s="9">
        <v>96</v>
      </c>
      <c r="R11" s="12" t="s">
        <v>1125</v>
      </c>
      <c r="S11" s="9">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36">
        <v>667</v>
      </c>
      <c r="AN11" s="76">
        <v>414</v>
      </c>
    </row>
    <row r="12" spans="2:41" x14ac:dyDescent="0.3">
      <c r="B12" s="20" t="s">
        <v>13</v>
      </c>
      <c r="C12" s="29">
        <v>414</v>
      </c>
      <c r="K12" s="18" t="s">
        <v>28</v>
      </c>
      <c r="L12" s="29">
        <v>36</v>
      </c>
      <c r="O12" s="31" t="s">
        <v>1132</v>
      </c>
      <c r="P12" s="9">
        <v>30</v>
      </c>
      <c r="R12" s="31" t="s">
        <v>1132</v>
      </c>
      <c r="S12" s="9"/>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55">
        <v>1081</v>
      </c>
      <c r="K13" s="19" t="s">
        <v>1099</v>
      </c>
      <c r="L13" s="55">
        <v>414</v>
      </c>
      <c r="O13" s="31" t="s">
        <v>1133</v>
      </c>
      <c r="P13" s="9">
        <v>14</v>
      </c>
      <c r="R13" s="31" t="s">
        <v>1133</v>
      </c>
      <c r="S13" s="9">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9">
        <v>25</v>
      </c>
      <c r="R14" s="31" t="s">
        <v>1134</v>
      </c>
      <c r="S14" s="9">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9">
        <v>121</v>
      </c>
      <c r="AH14" s="12">
        <v>0</v>
      </c>
      <c r="AI14" s="9">
        <v>40</v>
      </c>
    </row>
    <row r="15" spans="2:41" x14ac:dyDescent="0.3">
      <c r="B15" s="14" t="s">
        <v>1101</v>
      </c>
      <c r="C15" s="15">
        <f>GETPIVOTDATA("Employee ID",$B$10,"Status","Exited")/GETPIVOTDATA("Employee ID",$B$10)</f>
        <v>0.38297872340425532</v>
      </c>
      <c r="D15" s="60"/>
      <c r="E15" s="60"/>
      <c r="F15" s="60"/>
      <c r="G15" s="60"/>
      <c r="H15" s="60"/>
      <c r="O15" s="31" t="s">
        <v>1135</v>
      </c>
      <c r="P15" s="9">
        <v>27</v>
      </c>
      <c r="R15" s="31" t="s">
        <v>1135</v>
      </c>
      <c r="S15" s="9">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9">
        <v>100</v>
      </c>
      <c r="AH15" s="12">
        <v>1</v>
      </c>
      <c r="AI15" s="9">
        <v>78</v>
      </c>
    </row>
    <row r="16" spans="2:41" x14ac:dyDescent="0.3">
      <c r="O16" s="12" t="s">
        <v>1126</v>
      </c>
      <c r="P16" s="9">
        <v>80</v>
      </c>
      <c r="R16" s="12" t="s">
        <v>1126</v>
      </c>
      <c r="S16" s="9">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9">
        <v>76</v>
      </c>
      <c r="AH16" s="12">
        <v>2</v>
      </c>
      <c r="AI16" s="9">
        <v>80</v>
      </c>
    </row>
    <row r="17" spans="2:35" x14ac:dyDescent="0.3">
      <c r="B17" s="8" t="s">
        <v>1107</v>
      </c>
      <c r="O17" s="31" t="s">
        <v>1132</v>
      </c>
      <c r="P17" s="9">
        <v>21</v>
      </c>
      <c r="R17" s="31" t="s">
        <v>1132</v>
      </c>
      <c r="S17" s="9">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9">
        <v>46</v>
      </c>
      <c r="AH17" s="12">
        <v>3</v>
      </c>
      <c r="AI17" s="9">
        <v>81</v>
      </c>
    </row>
    <row r="18" spans="2:35" x14ac:dyDescent="0.3">
      <c r="O18" s="31" t="s">
        <v>1133</v>
      </c>
      <c r="P18" s="9">
        <v>24</v>
      </c>
      <c r="R18" s="31" t="s">
        <v>1133</v>
      </c>
      <c r="S18" s="9">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9">
        <v>50</v>
      </c>
      <c r="AH18" s="12">
        <v>4</v>
      </c>
      <c r="AI18" s="9">
        <v>79</v>
      </c>
    </row>
    <row r="19" spans="2:35" x14ac:dyDescent="0.3">
      <c r="B19" s="11" t="s">
        <v>1108</v>
      </c>
      <c r="C19" s="21" t="s">
        <v>17</v>
      </c>
      <c r="D19" s="61"/>
      <c r="E19" s="61"/>
      <c r="F19" s="61"/>
      <c r="G19" s="61"/>
      <c r="H19" s="61"/>
      <c r="O19" s="31" t="s">
        <v>1134</v>
      </c>
      <c r="P19" s="9">
        <v>22</v>
      </c>
      <c r="R19" s="31" t="s">
        <v>1134</v>
      </c>
      <c r="S19" s="9">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9">
        <v>21</v>
      </c>
      <c r="AH19" s="12">
        <v>5</v>
      </c>
      <c r="AI19" s="9">
        <v>85</v>
      </c>
    </row>
    <row r="20" spans="2:35" x14ac:dyDescent="0.3">
      <c r="B20" s="22" t="s">
        <v>2</v>
      </c>
      <c r="C20" s="9" t="s">
        <v>13</v>
      </c>
      <c r="O20" s="31" t="s">
        <v>1135</v>
      </c>
      <c r="P20" s="9">
        <v>13</v>
      </c>
      <c r="R20" s="31" t="s">
        <v>1135</v>
      </c>
      <c r="S20" s="9">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6">
        <v>414</v>
      </c>
      <c r="AH20" s="12">
        <v>6</v>
      </c>
      <c r="AI20" s="9">
        <v>97</v>
      </c>
    </row>
    <row r="21" spans="2:35" x14ac:dyDescent="0.3">
      <c r="B21" s="12" t="s">
        <v>15</v>
      </c>
      <c r="C21" s="9">
        <v>100</v>
      </c>
      <c r="O21" s="12" t="s">
        <v>1127</v>
      </c>
      <c r="P21" s="9">
        <v>87</v>
      </c>
      <c r="R21" s="12" t="s">
        <v>1127</v>
      </c>
      <c r="S21" s="9">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9">
        <v>88</v>
      </c>
    </row>
    <row r="22" spans="2:35" x14ac:dyDescent="0.3">
      <c r="B22" s="12" t="s">
        <v>10</v>
      </c>
      <c r="C22" s="9">
        <v>96</v>
      </c>
      <c r="O22" s="31" t="s">
        <v>1132</v>
      </c>
      <c r="P22" s="9">
        <v>24</v>
      </c>
      <c r="R22" s="31" t="s">
        <v>1132</v>
      </c>
      <c r="S22" s="9">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9">
        <v>39</v>
      </c>
    </row>
    <row r="23" spans="2:35" x14ac:dyDescent="0.3">
      <c r="B23" s="12" t="s">
        <v>23</v>
      </c>
      <c r="C23" s="9">
        <v>71</v>
      </c>
      <c r="O23" s="31" t="s">
        <v>1133</v>
      </c>
      <c r="P23" s="9">
        <v>27</v>
      </c>
      <c r="R23" s="31" t="s">
        <v>1133</v>
      </c>
      <c r="S23" s="9">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6">
        <v>667</v>
      </c>
    </row>
    <row r="24" spans="2:35" x14ac:dyDescent="0.3">
      <c r="B24" s="12" t="s">
        <v>20</v>
      </c>
      <c r="C24" s="9">
        <v>58</v>
      </c>
      <c r="O24" s="31" t="s">
        <v>1134</v>
      </c>
      <c r="P24" s="9">
        <v>17</v>
      </c>
      <c r="R24" s="31" t="s">
        <v>1134</v>
      </c>
      <c r="S24" s="9">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9">
        <v>46</v>
      </c>
      <c r="O25" s="31" t="s">
        <v>1135</v>
      </c>
      <c r="P25" s="9">
        <v>19</v>
      </c>
      <c r="R25" s="31" t="s">
        <v>1135</v>
      </c>
      <c r="S25" s="9">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6">
        <v>43</v>
      </c>
      <c r="O26" s="12" t="s">
        <v>1128</v>
      </c>
      <c r="P26" s="9">
        <v>83</v>
      </c>
      <c r="R26" s="12" t="s">
        <v>1128</v>
      </c>
      <c r="S26" s="9">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9">
        <v>26</v>
      </c>
      <c r="R27" s="31" t="s">
        <v>1132</v>
      </c>
      <c r="S27" s="9">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9">
        <v>16</v>
      </c>
      <c r="R28" s="31" t="s">
        <v>1133</v>
      </c>
      <c r="S28" s="9">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9">
        <v>18</v>
      </c>
      <c r="R29" s="31" t="s">
        <v>1134</v>
      </c>
      <c r="S29" s="9">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9">
        <v>23</v>
      </c>
      <c r="R30" s="31" t="s">
        <v>1135</v>
      </c>
      <c r="S30" s="9">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9">
        <v>84</v>
      </c>
      <c r="R31" s="12" t="s">
        <v>1129</v>
      </c>
      <c r="S31" s="9">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9">
        <v>18</v>
      </c>
      <c r="R32" s="31" t="s">
        <v>1132</v>
      </c>
      <c r="S32" s="9">
        <v>13</v>
      </c>
      <c r="V32" s="33" t="s">
        <v>1163</v>
      </c>
      <c r="W32" s="34">
        <f>DATE(2024,12,31)</f>
        <v>45657</v>
      </c>
      <c r="X32" s="34">
        <f>DATE(2024,10,1)</f>
        <v>45566</v>
      </c>
      <c r="Y32" s="39">
        <f>COUNTIFS(EmployeeData[Join Date], "&lt;="&amp;W32, EmployeeData[Exit Date], "&gt;"&amp;W32) + COUNTIFS(EmployeeData[Join Date], "&lt;="&amp;W32, EmployeeData[Exit Date], "")</f>
        <v>711</v>
      </c>
      <c r="Z32">
        <f>COUNTIFS(EmployeeData[Exit Date], "&gt;="&amp;X32, EmployeeData[Exit Date], "&lt;="&amp;W32)</f>
        <v>22</v>
      </c>
      <c r="AA32">
        <f t="shared" si="1"/>
        <v>706</v>
      </c>
      <c r="AB32" s="35">
        <f t="shared" si="0"/>
        <v>3.1161473087818695E-2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9">
        <v>22</v>
      </c>
      <c r="R33" s="31" t="s">
        <v>1133</v>
      </c>
      <c r="S33" s="9">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30</v>
      </c>
      <c r="AA33" s="73">
        <f t="shared" si="1"/>
        <v>710.5</v>
      </c>
      <c r="AB33" s="74">
        <f t="shared" si="0"/>
        <v>4.2223786066150598E-2</v>
      </c>
    </row>
    <row r="34" spans="2:28" x14ac:dyDescent="0.3">
      <c r="B34" s="29">
        <v>2021</v>
      </c>
      <c r="C34">
        <v>516</v>
      </c>
      <c r="D34">
        <v>24</v>
      </c>
      <c r="E34">
        <f t="shared" si="2"/>
        <v>492</v>
      </c>
      <c r="F34">
        <f t="shared" si="4"/>
        <v>437</v>
      </c>
      <c r="G34" s="65">
        <f t="shared" si="5"/>
        <v>0.2879581151832461</v>
      </c>
      <c r="H34" s="35">
        <f t="shared" si="3"/>
        <v>5.4919908466819219E-2</v>
      </c>
      <c r="O34" s="31" t="s">
        <v>1134</v>
      </c>
      <c r="P34" s="9">
        <v>22</v>
      </c>
      <c r="R34" s="31" t="s">
        <v>1134</v>
      </c>
      <c r="S34" s="9">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9">
        <v>22</v>
      </c>
      <c r="R35" s="31" t="s">
        <v>1135</v>
      </c>
      <c r="S35" s="9">
        <v>20</v>
      </c>
      <c r="V35" s="33" t="s">
        <v>1166</v>
      </c>
      <c r="W35" s="34">
        <f>DATE(2025,9,30)</f>
        <v>45930</v>
      </c>
      <c r="X35" s="34">
        <f>DATE(2025,7,1)</f>
        <v>45839</v>
      </c>
      <c r="Y35" s="39">
        <f>COUNTIFS(EmployeeData[Join Date], "&lt;="&amp;W35, EmployeeData[Exit Date], "&gt;"&amp;W35) + COUNTIFS(EmployeeData[Join Date], "&lt;="&amp;W35, EmployeeData[Exit Date], "")</f>
        <v>736</v>
      </c>
      <c r="Z35">
        <f>COUNTIFS(EmployeeData[Exit Date], "&gt;="&amp;X35, EmployeeData[Exit Date], "&lt;="&amp;W35)</f>
        <v>22</v>
      </c>
      <c r="AA35">
        <f t="shared" si="1"/>
        <v>728</v>
      </c>
      <c r="AB35" s="35">
        <f t="shared" si="0"/>
        <v>3.021978021978022E-2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9">
        <v>71</v>
      </c>
      <c r="R36" s="12" t="s">
        <v>1130</v>
      </c>
      <c r="S36" s="9">
        <v>72</v>
      </c>
      <c r="V36" s="36" t="s">
        <v>1167</v>
      </c>
      <c r="W36" s="37">
        <f>DATE(2025,12,31)</f>
        <v>46022</v>
      </c>
      <c r="X36" s="37">
        <f>DATE(2025,10,1)</f>
        <v>45931</v>
      </c>
      <c r="Y36" s="41">
        <f>COUNTIFS(EmployeeData[Join Date], "&lt;="&amp;W36, EmployeeData[Exit Date], "&gt;"&amp;W36) + COUNTIFS(EmployeeData[Join Date], "&lt;="&amp;W36, EmployeeData[Exit Date], "")</f>
        <v>726</v>
      </c>
      <c r="Z36" s="30">
        <f>COUNTIFS(EmployeeData[Exit Date], "&gt;="&amp;X36, EmployeeData[Exit Date], "&lt;="&amp;W36)</f>
        <v>37</v>
      </c>
      <c r="AA36" s="30">
        <f t="shared" si="1"/>
        <v>731</v>
      </c>
      <c r="AB36" s="38">
        <f t="shared" si="0"/>
        <v>5.0615595075239397E-2</v>
      </c>
    </row>
    <row r="37" spans="2:28" x14ac:dyDescent="0.3">
      <c r="B37" s="29">
        <v>2024</v>
      </c>
      <c r="C37">
        <v>783</v>
      </c>
      <c r="D37">
        <v>71</v>
      </c>
      <c r="E37">
        <f t="shared" si="2"/>
        <v>712</v>
      </c>
      <c r="F37">
        <f t="shared" si="4"/>
        <v>688</v>
      </c>
      <c r="G37" s="65">
        <f t="shared" si="5"/>
        <v>7.2289156626506021E-2</v>
      </c>
      <c r="H37" s="35">
        <f t="shared" si="3"/>
        <v>0.10319767441860465</v>
      </c>
      <c r="O37" s="31" t="s">
        <v>1132</v>
      </c>
      <c r="P37" s="9">
        <v>16</v>
      </c>
      <c r="R37" s="31" t="s">
        <v>1132</v>
      </c>
      <c r="S37" s="9">
        <v>18</v>
      </c>
      <c r="U37" s="32" t="s">
        <v>1171</v>
      </c>
      <c r="V37" s="33" t="s">
        <v>1169</v>
      </c>
      <c r="W37" s="34">
        <f>DATE(2026,3,31)</f>
        <v>46112</v>
      </c>
      <c r="X37" s="34">
        <f>DATE(2026,1,1)</f>
        <v>46023</v>
      </c>
      <c r="Y37" s="39">
        <f>COUNTIFS(EmployeeData[Join Date], "&lt;="&amp;W37, EmployeeData[Exit Date], "&gt;"&amp;W37) + COUNTIFS(EmployeeData[Join Date], "&lt;="&amp;W37, EmployeeData[Exit Date], "")</f>
        <v>690</v>
      </c>
      <c r="Z37">
        <f>COUNTIFS(EmployeeData[Exit Date], "&gt;="&amp;X37, EmployeeData[Exit Date], "&lt;="&amp;W37)</f>
        <v>36</v>
      </c>
      <c r="AA37">
        <f t="shared" si="1"/>
        <v>708</v>
      </c>
      <c r="AB37" s="35">
        <f t="shared" si="0"/>
        <v>5.0847457627118647E-2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9">
        <v>20</v>
      </c>
      <c r="R38" s="31" t="s">
        <v>1133</v>
      </c>
      <c r="S38" s="9">
        <v>16</v>
      </c>
      <c r="U38" s="32" t="s">
        <v>1171</v>
      </c>
      <c r="V38" s="36" t="s">
        <v>1170</v>
      </c>
      <c r="W38" s="37">
        <f>DATE(2026,6,30)</f>
        <v>46203</v>
      </c>
      <c r="X38" s="37">
        <f>DATE(2026,4,1)</f>
        <v>46113</v>
      </c>
      <c r="Y38" s="41">
        <f>COUNTIFS(EmployeeData[Join Date], "&lt;="&amp;W38, EmployeeData[Exit Date], "&gt;"&amp;W38) + COUNTIFS(EmployeeData[Join Date], "&lt;="&amp;W38, EmployeeData[Exit Date], "")</f>
        <v>668</v>
      </c>
      <c r="Z38" s="30">
        <f>COUNTIFS(EmployeeData[Exit Date], "&gt;="&amp;X38, EmployeeData[Exit Date], "&lt;="&amp;W38)</f>
        <v>22</v>
      </c>
      <c r="AA38" s="30">
        <f t="shared" si="1"/>
        <v>679</v>
      </c>
      <c r="AB38" s="38">
        <f t="shared" si="0"/>
        <v>3.2400589101620032E-2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9">
        <v>18</v>
      </c>
      <c r="R39" s="31" t="s">
        <v>1134</v>
      </c>
      <c r="S39" s="9">
        <v>16</v>
      </c>
    </row>
    <row r="40" spans="2:28" x14ac:dyDescent="0.3">
      <c r="O40" s="31" t="s">
        <v>1135</v>
      </c>
      <c r="P40" s="9">
        <v>17</v>
      </c>
      <c r="R40" s="31" t="s">
        <v>1135</v>
      </c>
      <c r="S40" s="9">
        <v>22</v>
      </c>
    </row>
    <row r="41" spans="2:28" x14ac:dyDescent="0.3">
      <c r="O41" s="12" t="s">
        <v>1131</v>
      </c>
      <c r="P41" s="9">
        <v>84</v>
      </c>
      <c r="R41" s="12" t="s">
        <v>1131</v>
      </c>
      <c r="S41" s="9">
        <v>115</v>
      </c>
    </row>
    <row r="42" spans="2:28" x14ac:dyDescent="0.3">
      <c r="O42" s="31" t="s">
        <v>1132</v>
      </c>
      <c r="P42" s="9">
        <v>21</v>
      </c>
      <c r="R42" s="31" t="s">
        <v>1132</v>
      </c>
      <c r="S42" s="9">
        <v>30</v>
      </c>
    </row>
    <row r="43" spans="2:28" x14ac:dyDescent="0.3">
      <c r="O43" s="31" t="s">
        <v>1133</v>
      </c>
      <c r="P43" s="9">
        <v>22</v>
      </c>
      <c r="R43" s="31" t="s">
        <v>1133</v>
      </c>
      <c r="S43" s="9">
        <v>26</v>
      </c>
    </row>
    <row r="44" spans="2:28" x14ac:dyDescent="0.3">
      <c r="O44" s="31" t="s">
        <v>1134</v>
      </c>
      <c r="P44" s="9">
        <v>23</v>
      </c>
      <c r="R44" s="31" t="s">
        <v>1134</v>
      </c>
      <c r="S44" s="9">
        <v>22</v>
      </c>
    </row>
    <row r="45" spans="2:28" x14ac:dyDescent="0.3">
      <c r="O45" s="31" t="s">
        <v>1135</v>
      </c>
      <c r="P45" s="9">
        <v>18</v>
      </c>
      <c r="R45" s="31" t="s">
        <v>1135</v>
      </c>
      <c r="S45" s="9">
        <v>37</v>
      </c>
    </row>
    <row r="46" spans="2:28" x14ac:dyDescent="0.3">
      <c r="O46" s="13" t="s">
        <v>1099</v>
      </c>
      <c r="P46" s="76">
        <v>667</v>
      </c>
      <c r="R46" s="12" t="s">
        <v>1190</v>
      </c>
      <c r="S46" s="9">
        <v>58</v>
      </c>
    </row>
    <row r="47" spans="2:28" x14ac:dyDescent="0.3">
      <c r="R47" s="31" t="s">
        <v>1132</v>
      </c>
      <c r="S47" s="9">
        <v>36</v>
      </c>
    </row>
    <row r="48" spans="2:28" x14ac:dyDescent="0.3">
      <c r="R48" s="31" t="s">
        <v>1133</v>
      </c>
      <c r="S48" s="9">
        <v>22</v>
      </c>
    </row>
    <row r="49" spans="18:19" x14ac:dyDescent="0.3">
      <c r="R49" s="31" t="s">
        <v>1134</v>
      </c>
      <c r="S49" s="9"/>
    </row>
    <row r="50" spans="18:19" x14ac:dyDescent="0.3">
      <c r="R50" s="31" t="s">
        <v>1135</v>
      </c>
      <c r="S50" s="9"/>
    </row>
    <row r="51" spans="18:19" x14ac:dyDescent="0.3">
      <c r="R51" s="13" t="s">
        <v>1099</v>
      </c>
      <c r="S51" s="76">
        <v>414</v>
      </c>
    </row>
  </sheetData>
  <conditionalFormatting sqref="H32:H39">
    <cfRule type="expression" dxfId="1" priority="1">
      <formula>H32&lt;H31</formula>
    </cfRule>
    <cfRule type="expression" dxfId="0"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5002"/>
  <sheetViews>
    <sheetView showGridLines="0" workbookViewId="0">
      <selection activeCell="A10" sqref="A10"/>
    </sheetView>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45577</v>
      </c>
      <c r="I2" t="s">
        <v>31</v>
      </c>
      <c r="J2" t="s">
        <v>13</v>
      </c>
      <c r="K2" cm="1">
        <f t="array" aca="1" ref="K2" ca="1">_xlfn.IFS(EmployeeData[[#This Row],[Status]]="Active",_xlfn.DAYS(TODAY(),EmployeeData[[#This Row],[Join Date]]),EmployeeData[[#This Row],[Status]]="Exited",_xlfn.DAYS(EmployeeData[[#This Row],[Exit Date]],EmployeeData[[#This Row],[Join Date]]))</f>
        <v>1473</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248</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5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J5" t="s">
        <v>18</v>
      </c>
      <c r="K5" cm="1">
        <f t="array" aca="1" ref="K5" ca="1">_xlfn.IFS(EmployeeData[[#This Row],[Status]]="Active",_xlfn.DAYS(TODAY(),EmployeeData[[#This Row],[Join Date]]),EmployeeData[[#This Row],[Status]]="Exited",_xlfn.DAYS(EmployeeData[[#This Row],[Exit Date]],EmployeeData[[#This Row],[Join Date]]))</f>
        <v>1699</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26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1907</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20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2781</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12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233</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21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2209</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18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320</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321</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17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1621</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9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926</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13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2240</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18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2831</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769</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8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1656</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13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2099</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0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1313</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5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1881</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24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2138</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8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324</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20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729</v>
      </c>
      <c r="L42" cm="1">
        <f t="array" aca="1" ref="L42" ca="1">_xlfn.IFS(EmployeeData[[#This Row],[Status]]="Exited",DATEDIF(EmployeeData[[#This Row],[Join Date]], EmployeeData[[#This Row],[Exit Date]], "Y"),EmployeeData[[#This Row],[Status]]="Active",DATEDIF(EmployeeData[[#This Row],[Join Date]], TODAY(), "Y"))</f>
        <v>1</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29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624</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16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3101</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28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1459</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28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1875</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18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1203</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15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2725</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17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604</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27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1360</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21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2095</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26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1408</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903</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2989</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6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2997</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14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2074</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5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2665</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16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2796</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27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789</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1387</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18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1272</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25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840</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18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2921</v>
      </c>
      <c r="L77" cm="1">
        <f t="array" aca="1" ref="L77" ca="1">_xlfn.IFS(EmployeeData[[#This Row],[Status]]="Exited",DATEDIF(EmployeeData[[#This Row],[Join Date]], EmployeeData[[#This Row],[Exit Date]], "Y"),EmployeeData[[#This Row],[Status]]="Active",DATEDIF(EmployeeData[[#This Row],[Join Date]], TODAY(), "Y"))</f>
        <v>7</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29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2687</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10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1890</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3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399</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4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1058</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23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2364</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21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2957</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4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414</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18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454</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28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2109</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10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1715</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11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732</v>
      </c>
      <c r="L97" cm="1">
        <f t="array" aca="1" ref="L97" ca="1">_xlfn.IFS(EmployeeData[[#This Row],[Status]]="Exited",DATEDIF(EmployeeData[[#This Row],[Join Date]], EmployeeData[[#This Row],[Exit Date]], "Y"),EmployeeData[[#This Row],[Status]]="Active",DATEDIF(EmployeeData[[#This Row],[Join Date]], TODAY(), "Y"))</f>
        <v>2</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1562</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9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1079</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13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2699</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22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2801</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345</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10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2960</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7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1330</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22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569</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22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1202</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14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3018</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4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2165</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1769</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4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2055</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17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2531</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4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2664</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15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2475</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10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2218</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27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2859</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29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479</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2515</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19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1157</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0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409</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1361</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22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2227</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5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2897</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5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1673</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0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561</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14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514</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29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1831</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5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2545</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18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926</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13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2404</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0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1323</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15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2795</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26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1207</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19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1836</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10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588</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11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1791</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26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2762</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23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2579</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22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2725</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17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1288</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10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1601</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20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2444</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9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836</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218</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6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663</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25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2122</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23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879</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2069</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2784</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15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1281</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4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589</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1619</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1624</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12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1289</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11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3001</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18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2229</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7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2462</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27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954</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11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409</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1921</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4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2460</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25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1037</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1937</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19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2922</v>
      </c>
      <c r="L201" cm="1">
        <f t="array" aca="1" ref="L201" ca="1">_xlfn.IFS(EmployeeData[[#This Row],[Status]]="Exited",DATEDIF(EmployeeData[[#This Row],[Join Date]], EmployeeData[[#This Row],[Exit Date]], "Y"),EmployeeData[[#This Row],[Status]]="Active",DATEDIF(EmployeeData[[#This Row],[Join Date]], TODAY(), "Y"))</f>
        <v>8</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0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1962</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16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823</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2546</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19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1498</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422</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26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2502</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6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2487</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22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1656</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13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1924</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6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1552</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0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2660</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11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1755</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21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1441</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10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1396</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27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2389</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15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1404</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4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955</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12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2279</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27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352</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17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2553</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26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1460</v>
      </c>
      <c r="L237" cm="1">
        <f t="array" aca="1" ref="L237" ca="1">_xlfn.IFS(EmployeeData[[#This Row],[Status]]="Exited",DATEDIF(EmployeeData[[#This Row],[Join Date]], EmployeeData[[#This Row],[Exit Date]], "Y"),EmployeeData[[#This Row],[Status]]="Active",DATEDIF(EmployeeData[[#This Row],[Join Date]], TODAY(), "Y"))</f>
        <v>3</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29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2148</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18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2202</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11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2915</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23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904</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22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804</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1265</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18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1146</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19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1198</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10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1796</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715</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15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1062</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2860</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0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939</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26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2713</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5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2725</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17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466</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9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2259</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7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1749</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15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2707</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0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2986</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3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2756</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17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1269</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22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1880</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23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1736</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2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682</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13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1312</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4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274</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2660</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11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1749</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15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730</v>
      </c>
      <c r="L278" cm="1">
        <f t="array" aca="1" ref="L278" ca="1">_xlfn.IFS(EmployeeData[[#This Row],[Status]]="Exited",DATEDIF(EmployeeData[[#This Row],[Join Date]], EmployeeData[[#This Row],[Exit Date]], "Y"),EmployeeData[[#This Row],[Status]]="Active",DATEDIF(EmployeeData[[#This Row],[Join Date]], TODAY(), "Y"))</f>
        <v>2</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0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2393</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19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2344</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2033</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25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753</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23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791</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0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887</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5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1888</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2248</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26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2260</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8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1571</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18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918</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5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2573</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16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2725</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17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1349</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608</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584</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7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1668</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25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1080</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14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1628</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1178</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21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1477</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16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1837</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11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1841</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15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965</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22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1735</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1061</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26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2172</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11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1539</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17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1996</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19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1863</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6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2802</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3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2613</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25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221</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1650</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7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830</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8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1540</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18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2966</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13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1962</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16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3028</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14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2336</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24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3026</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12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222</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10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489</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2193</v>
      </c>
      <c r="L351" cm="1">
        <f t="array" aca="1" ref="L351" ca="1">_xlfn.IFS(EmployeeData[[#This Row],[Status]]="Exited",DATEDIF(EmployeeData[[#This Row],[Join Date]], EmployeeData[[#This Row],[Exit Date]], "Y"),EmployeeData[[#This Row],[Status]]="Active",DATEDIF(EmployeeData[[#This Row],[Join Date]], TODAY(), "Y"))</f>
        <v>6</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1504</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12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488</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502</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17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2426</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22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441</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1844</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18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1393</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24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1051</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16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2399</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25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2280</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28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1772</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7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967</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24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1936</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18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1979</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3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2242</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20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2438</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4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2440</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5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1885</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28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420</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24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207</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25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2358</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15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1173</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16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1824</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28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2577</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20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1579</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26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665</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430</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1392</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23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2257</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5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367</v>
      </c>
      <c r="L405" cm="1">
        <f t="array" aca="1" ref="L405" ca="1">_xlfn.IFS(EmployeeData[[#This Row],[Status]]="Exited",DATEDIF(EmployeeData[[#This Row],[Join Date]], EmployeeData[[#This Row],[Exit Date]], "Y"),EmployeeData[[#This Row],[Status]]="Active",DATEDIF(EmployeeData[[#This Row],[Join Date]], TODAY(), "Y"))</f>
        <v>1</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1380</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11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1403</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4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981</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7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2499</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4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1288</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10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1025</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21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813</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22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2917</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25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841</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19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1478</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17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1883</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26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2249</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27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1044</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9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346</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11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3004</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21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584</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7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269</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26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2276</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24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869</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18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2342</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0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715</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15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546</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0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2944</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22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1795</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0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2244</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22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459</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526</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1545</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23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1899</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3062</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20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2365</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22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467</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10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2483</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18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483</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26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1638</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26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736</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1174</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1127</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2932</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10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2685</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8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1113</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2643</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25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991</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17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2421</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17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1046</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11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328</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24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320</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2068</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0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2166</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5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2449</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14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2390</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16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995</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21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2752</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13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1453</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22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2628</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10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801</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10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2995</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12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1418</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18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2796</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27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1064</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29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2934</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12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1960</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14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1685</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12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3059</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17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1612</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2002</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25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1170</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13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745</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15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1111</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15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484</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27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703</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4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237</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25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1157</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0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687</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18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2741</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3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1378</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9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2006</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29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238</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26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1066</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2088</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19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973</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0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856</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4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288</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1311</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3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3031</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17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2330</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18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2713</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5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2669</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20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1190</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3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930</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17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821</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0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2424</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20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1817</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21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801</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10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2399</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25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2786</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17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2179</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18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809</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18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583</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2469</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4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869</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18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720</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2890</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29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1268</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21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2554</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27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924</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11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627</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19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2558</v>
      </c>
      <c r="L574" cm="1">
        <f t="array" aca="1" ref="L574" ca="1">_xlfn.IFS(EmployeeData[[#This Row],[Status]]="Exited",DATEDIF(EmployeeData[[#This Row],[Join Date]], EmployeeData[[#This Row],[Exit Date]], "Y"),EmployeeData[[#This Row],[Status]]="Active",DATEDIF(EmployeeData[[#This Row],[Join Date]], TODAY(), "Y"))</f>
        <v>7</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617</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9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2101</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2525</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29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2553</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26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2758</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19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853</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1229</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13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696</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27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1751</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17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1357</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18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1413</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13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1358</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19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979</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353</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1735</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541</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25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219</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7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2222</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2521</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25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1520</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28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1742</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8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596</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2727</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19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1218</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0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1773</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784</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23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2639</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21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2507</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11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1880</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23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3074</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1545</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23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1203</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15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306</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3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1187</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0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2415</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11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2793</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24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1703</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0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2709</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2014</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6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2309</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26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652</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14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2351</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8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1359</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20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1745</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11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2377</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4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385</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1149</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22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2611</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23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1611</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0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2384</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10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2497</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2113</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14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1239</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23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2849</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19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2613</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25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1945</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27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2128</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29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1683</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10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1286</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8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611</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4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2207</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16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2970</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17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1142</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15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227</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15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2883</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22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2390</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16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321</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17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1182</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25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2336</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24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2567</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10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2156</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26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677</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8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2404</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0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1943</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25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207</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25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1146</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19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334</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0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2599</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11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2834</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4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264</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21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1996</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19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595</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1221</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2538</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11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2580</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23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278</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5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2973</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20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2511</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15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1039</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4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2404</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0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209</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27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825</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4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293</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1159</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410</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1103</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7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2374</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1091</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25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893</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11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1295</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17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1183</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26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2709</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2760</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21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413</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3016</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3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1731</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27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505</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20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2182</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21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787</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26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1334</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26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2368</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25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2010</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2844</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14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2881</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20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1619</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769</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8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2076</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7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2141</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11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1621</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9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278</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5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917</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4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2738</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0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2696</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19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1251</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4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3095</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22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674</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820</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29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2904</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12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1928</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10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1593</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12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1656</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13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1868</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2412</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8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2940</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18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717</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17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1067</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2928</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6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2728</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20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2440</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5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1097</v>
      </c>
      <c r="L794" cm="1">
        <f t="array" aca="1" ref="L794" ca="1">_xlfn.IFS(EmployeeData[[#This Row],[Status]]="Exited",DATEDIF(EmployeeData[[#This Row],[Join Date]], EmployeeData[[#This Row],[Exit Date]], "Y"),EmployeeData[[#This Row],[Status]]="Active",DATEDIF(EmployeeData[[#This Row],[Join Date]], TODAY(), "Y"))</f>
        <v>3</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1079</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13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2499</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4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2773</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4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1223</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7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2427</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23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2158</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28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2208</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17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1509</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278</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5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2977</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24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1714</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10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1035</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1309</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1351</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12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2856</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26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1896</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9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946</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3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976</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791</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0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2507</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11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285</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12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1122</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26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2465</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0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2831</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548</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1971</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25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2371</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28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1462</v>
      </c>
      <c r="L846" cm="1">
        <f t="array" aca="1" ref="L846" ca="1">_xlfn.IFS(EmployeeData[[#This Row],[Status]]="Exited",DATEDIF(EmployeeData[[#This Row],[Join Date]], EmployeeData[[#This Row],[Exit Date]], "Y"),EmployeeData[[#This Row],[Status]]="Active",DATEDIF(EmployeeData[[#This Row],[Join Date]], TODAY(), "Y"))</f>
        <v>4</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1439</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8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2139</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9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1860</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4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1578</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25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3103</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6 months 0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1988</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11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607</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0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3090</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17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2382</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8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1956</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10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1336</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28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2183</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22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543</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2716</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8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441</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679</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10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2504</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8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372</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7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3022</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8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1858</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2918</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26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2889</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28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2774</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5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1575</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22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1602</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21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1637</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25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2327</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15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1953</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7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2496</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844</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22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2249</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27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409</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1772</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7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780</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19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2847</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17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2680</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2823</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23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1598</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2579</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22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385</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1928</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10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246</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4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1086</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20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1428</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28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1122</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26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1964</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2222</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1508</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16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1573</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20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322</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2927</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5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2837</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7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1872</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505</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20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1541</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19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974</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3026</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12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843</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21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1579</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26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1531</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1020</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16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215</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2072</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4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2344</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1117</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21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2126</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27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3095</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22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494</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9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331</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27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411</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2634</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16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2675</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26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2205</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14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2737</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29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1563</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10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903</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2504</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8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1842</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16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239</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3019</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5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2813</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13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1915</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28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2372</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29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1208</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20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467</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10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2350</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7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1618</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6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980</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6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1665</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22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1741</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2677</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28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2358</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15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1857</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2124</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25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1371</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1367</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28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306</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3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2181</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20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419</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23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383</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18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1470</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9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2769</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0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2335</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1986</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9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2132</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3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2939</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17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2073</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4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2830</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0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2215</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24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2000</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23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3102</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29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1778</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13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415</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19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542</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528</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12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2380</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6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2697</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20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3069</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27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2537</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10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2879</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18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2687</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10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1660</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2691</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14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2930</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8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548</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2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3099</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26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1083</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17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1538</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16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949</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6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1623</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11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1900</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13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1561</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947</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4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323</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19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2176</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2240</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18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434</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8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2339</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27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1650</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7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702</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3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2785</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16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1053</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18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1632</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20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607</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0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1840</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1960</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14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1297</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19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1235</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83" spans="1:17" x14ac:dyDescent="0.3">
      <c r="A1083">
        <v>2082</v>
      </c>
      <c r="B1083" s="79" t="s">
        <v>1199</v>
      </c>
      <c r="C1083" s="79" t="s">
        <v>15</v>
      </c>
      <c r="D1083" s="79" t="s">
        <v>24</v>
      </c>
      <c r="E1083" s="75">
        <v>25</v>
      </c>
      <c r="F1083" s="79" t="str" cm="1">
        <f t="array" ref="F1083">_xlfn.IFS(EmployeeData[[#This Row],[Age]]&lt;30,"20s",EmployeeData[[#This Row],[Age]]&lt;40,"30s",EmployeeData[[#This Row],[Age]]&lt;50,"40s",EmployeeData[[#This Row],[Age]]&lt;60,"50s",EmployeeData[[#This Row],[Age]]&gt;=60,"60s")</f>
        <v>20s</v>
      </c>
      <c r="G1083" s="5">
        <v>45863</v>
      </c>
      <c r="I1083" s="79"/>
      <c r="J1083" s="79" t="s">
        <v>18</v>
      </c>
      <c r="K1083" s="79" cm="1">
        <f t="array" aca="1" ref="K1083" ca="1">_xlfn.IFS(EmployeeData[[#This Row],[Status]]="Active",_xlfn.DAYS(TODAY(),EmployeeData[[#This Row],[Join Date]]),EmployeeData[[#This Row],[Status]]="Exited",_xlfn.DAYS(EmployeeData[[#This Row],[Exit Date]],EmployeeData[[#This Row],[Join Date]]))</f>
        <v>345</v>
      </c>
      <c r="L1083" s="79" cm="1">
        <f t="array" aca="1" ref="L1083" ca="1">_xlfn.IFS(EmployeeData[[#This Row],[Status]]="Exited",DATEDIF(EmployeeData[[#This Row],[Join Date]], EmployeeData[[#This Row],[Exit Date]], "Y"),EmployeeData[[#This Row],[Status]]="Active",DATEDIF(EmployeeData[[#This Row],[Join Date]], TODAY(), "Y"))</f>
        <v>0</v>
      </c>
      <c r="Q1083" t="str" cm="1">
        <f t="array" aca="1" ref="Q1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10 days</v>
      </c>
    </row>
    <row r="1084" spans="1:17" x14ac:dyDescent="0.3">
      <c r="Q1084" t="e" cm="1">
        <f t="array" aca="1" ref="Q1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5" spans="1:17" x14ac:dyDescent="0.3">
      <c r="Q1085" t="e" cm="1">
        <f t="array" aca="1" ref="Q1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6" spans="1:17" x14ac:dyDescent="0.3">
      <c r="Q1086" t="e" cm="1">
        <f t="array" aca="1" ref="Q1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7" spans="1:17" x14ac:dyDescent="0.3">
      <c r="Q1087" t="e" cm="1">
        <f t="array" aca="1" ref="Q1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8" spans="1:17" x14ac:dyDescent="0.3">
      <c r="Q1088" t="e" cm="1">
        <f t="array" aca="1" ref="Q1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89" spans="17:17" x14ac:dyDescent="0.3">
      <c r="Q1089" t="e" cm="1">
        <f t="array" aca="1" ref="Q1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0" spans="17:17" x14ac:dyDescent="0.3">
      <c r="Q1090" t="e" cm="1">
        <f t="array" aca="1" ref="Q1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1" spans="17:17" x14ac:dyDescent="0.3">
      <c r="Q1091" t="e" cm="1">
        <f t="array" aca="1" ref="Q1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2" spans="17:17" x14ac:dyDescent="0.3">
      <c r="Q1092" t="e" cm="1">
        <f t="array" aca="1" ref="Q1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3" spans="17:17" x14ac:dyDescent="0.3">
      <c r="Q1093" t="e" cm="1">
        <f t="array" aca="1" ref="Q1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4" spans="17:17" x14ac:dyDescent="0.3">
      <c r="Q1094" t="e" cm="1">
        <f t="array" aca="1" ref="Q1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5" spans="17:17" x14ac:dyDescent="0.3">
      <c r="Q1095" t="e" cm="1">
        <f t="array" aca="1" ref="Q1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6" spans="17:17" x14ac:dyDescent="0.3">
      <c r="Q1096" t="e" cm="1">
        <f t="array" aca="1" ref="Q1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7" spans="17:17" x14ac:dyDescent="0.3">
      <c r="Q1097" t="e" cm="1">
        <f t="array" aca="1" ref="Q1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8" spans="17:17" x14ac:dyDescent="0.3">
      <c r="Q1098" t="e" cm="1">
        <f t="array" aca="1" ref="Q1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099" spans="17:17" x14ac:dyDescent="0.3">
      <c r="Q1099" t="e" cm="1">
        <f t="array" aca="1" ref="Q1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0" spans="17:17" x14ac:dyDescent="0.3">
      <c r="Q1100" t="e" cm="1">
        <f t="array" aca="1" ref="Q1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1" spans="17:17" x14ac:dyDescent="0.3">
      <c r="Q1101" t="e" cm="1">
        <f t="array" aca="1" ref="Q1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2" spans="17:17" x14ac:dyDescent="0.3">
      <c r="Q1102" t="e" cm="1">
        <f t="array" aca="1" ref="Q1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3" spans="17:17" x14ac:dyDescent="0.3">
      <c r="Q1103" t="e" cm="1">
        <f t="array" aca="1" ref="Q1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4" spans="17:17" x14ac:dyDescent="0.3">
      <c r="Q1104" t="e" cm="1">
        <f t="array" aca="1" ref="Q1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5" spans="17:17" x14ac:dyDescent="0.3">
      <c r="Q1105" t="e" cm="1">
        <f t="array" aca="1" ref="Q1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6" spans="17:17" x14ac:dyDescent="0.3">
      <c r="Q1106" t="e" cm="1">
        <f t="array" aca="1" ref="Q1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7" spans="17:17" x14ac:dyDescent="0.3">
      <c r="Q1107" t="e" cm="1">
        <f t="array" aca="1" ref="Q1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8" spans="17:17" x14ac:dyDescent="0.3">
      <c r="Q1108" t="e" cm="1">
        <f t="array" aca="1" ref="Q1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09" spans="17:17" x14ac:dyDescent="0.3">
      <c r="Q1109" t="e" cm="1">
        <f t="array" aca="1" ref="Q1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0" spans="17:17" x14ac:dyDescent="0.3">
      <c r="Q1110" t="e" cm="1">
        <f t="array" aca="1" ref="Q1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1" spans="17:17" x14ac:dyDescent="0.3">
      <c r="Q1111" t="e" cm="1">
        <f t="array" aca="1" ref="Q1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2" spans="17:17" x14ac:dyDescent="0.3">
      <c r="Q1112" t="e" cm="1">
        <f t="array" aca="1" ref="Q1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3" spans="17:17" x14ac:dyDescent="0.3">
      <c r="Q1113" t="e" cm="1">
        <f t="array" aca="1" ref="Q1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4" spans="17:17" x14ac:dyDescent="0.3">
      <c r="Q1114" t="e" cm="1">
        <f t="array" aca="1" ref="Q1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5" spans="17:17" x14ac:dyDescent="0.3">
      <c r="Q1115" t="e" cm="1">
        <f t="array" aca="1" ref="Q1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6" spans="17:17" x14ac:dyDescent="0.3">
      <c r="Q1116" t="e" cm="1">
        <f t="array" aca="1" ref="Q1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7" spans="17:17" x14ac:dyDescent="0.3">
      <c r="Q1117" t="e" cm="1">
        <f t="array" aca="1" ref="Q1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8" spans="17:17" x14ac:dyDescent="0.3">
      <c r="Q1118" t="e" cm="1">
        <f t="array" aca="1" ref="Q1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19" spans="17:17" x14ac:dyDescent="0.3">
      <c r="Q1119" t="e" cm="1">
        <f t="array" aca="1" ref="Q1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0" spans="17:17" x14ac:dyDescent="0.3">
      <c r="Q1120" t="e" cm="1">
        <f t="array" aca="1" ref="Q1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1" spans="17:17" x14ac:dyDescent="0.3">
      <c r="Q1121" t="e" cm="1">
        <f t="array" aca="1" ref="Q1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2" spans="17:17" x14ac:dyDescent="0.3">
      <c r="Q1122" t="e" cm="1">
        <f t="array" aca="1" ref="Q1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3" spans="17:17" x14ac:dyDescent="0.3">
      <c r="Q1123" t="e" cm="1">
        <f t="array" aca="1" ref="Q1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4" spans="17:17" x14ac:dyDescent="0.3">
      <c r="Q1124" t="e" cm="1">
        <f t="array" aca="1" ref="Q1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5" spans="17:17" x14ac:dyDescent="0.3">
      <c r="Q1125" t="e" cm="1">
        <f t="array" aca="1" ref="Q1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6" spans="17:17" x14ac:dyDescent="0.3">
      <c r="Q1126" t="e" cm="1">
        <f t="array" aca="1" ref="Q1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7" spans="17:17" x14ac:dyDescent="0.3">
      <c r="Q1127" t="e" cm="1">
        <f t="array" aca="1" ref="Q1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8" spans="17:17" x14ac:dyDescent="0.3">
      <c r="Q1128" t="e" cm="1">
        <f t="array" aca="1" ref="Q1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29" spans="17:17" x14ac:dyDescent="0.3">
      <c r="Q1129" t="e" cm="1">
        <f t="array" aca="1" ref="Q1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0" spans="17:17" x14ac:dyDescent="0.3">
      <c r="Q1130" t="e" cm="1">
        <f t="array" aca="1" ref="Q1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1" spans="17:17" x14ac:dyDescent="0.3">
      <c r="Q1131" t="e" cm="1">
        <f t="array" aca="1" ref="Q1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2" spans="17:17" x14ac:dyDescent="0.3">
      <c r="Q1132" t="e" cm="1">
        <f t="array" aca="1" ref="Q1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3" spans="17:17" x14ac:dyDescent="0.3">
      <c r="Q1133" t="e" cm="1">
        <f t="array" aca="1" ref="Q1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4" spans="17:17" x14ac:dyDescent="0.3">
      <c r="Q1134" t="e" cm="1">
        <f t="array" aca="1" ref="Q1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5" spans="17:17" x14ac:dyDescent="0.3">
      <c r="Q1135" t="e" cm="1">
        <f t="array" aca="1" ref="Q1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6" spans="17:17" x14ac:dyDescent="0.3">
      <c r="Q1136" t="e" cm="1">
        <f t="array" aca="1" ref="Q1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7" spans="17:17" x14ac:dyDescent="0.3">
      <c r="Q1137" t="e" cm="1">
        <f t="array" aca="1" ref="Q1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8" spans="17:17" x14ac:dyDescent="0.3">
      <c r="Q1138" t="e" cm="1">
        <f t="array" aca="1" ref="Q1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39" spans="17:17" x14ac:dyDescent="0.3">
      <c r="Q1139" t="e" cm="1">
        <f t="array" aca="1" ref="Q1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0" spans="17:17" x14ac:dyDescent="0.3">
      <c r="Q1140" t="e" cm="1">
        <f t="array" aca="1" ref="Q1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1" spans="17:17" x14ac:dyDescent="0.3">
      <c r="Q1141" t="e" cm="1">
        <f t="array" aca="1" ref="Q1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2" spans="17:17" x14ac:dyDescent="0.3">
      <c r="Q1142" t="e" cm="1">
        <f t="array" aca="1" ref="Q1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3" spans="17:17" x14ac:dyDescent="0.3">
      <c r="Q1143" t="e" cm="1">
        <f t="array" aca="1" ref="Q1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4" spans="17:17" x14ac:dyDescent="0.3">
      <c r="Q1144" t="e" cm="1">
        <f t="array" aca="1" ref="Q1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5" spans="17:17" x14ac:dyDescent="0.3">
      <c r="Q1145" t="e" cm="1">
        <f t="array" aca="1" ref="Q1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6" spans="17:17" x14ac:dyDescent="0.3">
      <c r="Q1146" t="e" cm="1">
        <f t="array" aca="1" ref="Q1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7" spans="17:17" x14ac:dyDescent="0.3">
      <c r="Q1147" t="e" cm="1">
        <f t="array" aca="1" ref="Q1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8" spans="17:17" x14ac:dyDescent="0.3">
      <c r="Q1148" t="e" cm="1">
        <f t="array" aca="1" ref="Q1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49" spans="17:17" x14ac:dyDescent="0.3">
      <c r="Q1149" t="e" cm="1">
        <f t="array" aca="1" ref="Q1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0" spans="17:17" x14ac:dyDescent="0.3">
      <c r="Q1150" t="e" cm="1">
        <f t="array" aca="1" ref="Q1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1" spans="17:17" x14ac:dyDescent="0.3">
      <c r="Q1151" t="e" cm="1">
        <f t="array" aca="1" ref="Q1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2" spans="17:17" x14ac:dyDescent="0.3">
      <c r="Q1152" t="e" cm="1">
        <f t="array" aca="1" ref="Q1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3" spans="17:17" x14ac:dyDescent="0.3">
      <c r="Q1153" t="e" cm="1">
        <f t="array" aca="1" ref="Q1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4" spans="17:17" x14ac:dyDescent="0.3">
      <c r="Q1154" t="e" cm="1">
        <f t="array" aca="1" ref="Q1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5" spans="17:17" x14ac:dyDescent="0.3">
      <c r="Q1155" t="e" cm="1">
        <f t="array" aca="1" ref="Q1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6" spans="17:17" x14ac:dyDescent="0.3">
      <c r="Q1156" t="e" cm="1">
        <f t="array" aca="1" ref="Q1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7" spans="17:17" x14ac:dyDescent="0.3">
      <c r="Q1157" t="e" cm="1">
        <f t="array" aca="1" ref="Q1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8" spans="17:17" x14ac:dyDescent="0.3">
      <c r="Q1158" t="e" cm="1">
        <f t="array" aca="1" ref="Q1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59" spans="17:17" x14ac:dyDescent="0.3">
      <c r="Q1159" t="e" cm="1">
        <f t="array" aca="1" ref="Q1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0" spans="17:17" x14ac:dyDescent="0.3">
      <c r="Q1160" t="e" cm="1">
        <f t="array" aca="1" ref="Q1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1" spans="17:17" x14ac:dyDescent="0.3">
      <c r="Q1161" t="e" cm="1">
        <f t="array" aca="1" ref="Q1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2" spans="17:17" x14ac:dyDescent="0.3">
      <c r="Q1162" t="e" cm="1">
        <f t="array" aca="1" ref="Q1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3" spans="17:17" x14ac:dyDescent="0.3">
      <c r="Q1163" t="e" cm="1">
        <f t="array" aca="1" ref="Q1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4" spans="17:17" x14ac:dyDescent="0.3">
      <c r="Q1164" t="e" cm="1">
        <f t="array" aca="1" ref="Q1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5" spans="17:17" x14ac:dyDescent="0.3">
      <c r="Q1165" t="e" cm="1">
        <f t="array" aca="1" ref="Q1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6" spans="17:17" x14ac:dyDescent="0.3">
      <c r="Q1166" t="e" cm="1">
        <f t="array" aca="1" ref="Q1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7" spans="17:17" x14ac:dyDescent="0.3">
      <c r="Q1167" t="e" cm="1">
        <f t="array" aca="1" ref="Q1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8" spans="17:17" x14ac:dyDescent="0.3">
      <c r="Q1168" t="e" cm="1">
        <f t="array" aca="1" ref="Q1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69" spans="17:17" x14ac:dyDescent="0.3">
      <c r="Q1169" t="e" cm="1">
        <f t="array" aca="1" ref="Q1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0" spans="17:17" x14ac:dyDescent="0.3">
      <c r="Q1170" t="e" cm="1">
        <f t="array" aca="1" ref="Q1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1" spans="17:17" x14ac:dyDescent="0.3">
      <c r="Q1171" t="e" cm="1">
        <f t="array" aca="1" ref="Q1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2" spans="17:17" x14ac:dyDescent="0.3">
      <c r="Q1172" t="e" cm="1">
        <f t="array" aca="1" ref="Q1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3" spans="17:17" x14ac:dyDescent="0.3">
      <c r="Q1173" t="e" cm="1">
        <f t="array" aca="1" ref="Q1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4" spans="17:17" x14ac:dyDescent="0.3">
      <c r="Q1174" t="e" cm="1">
        <f t="array" aca="1" ref="Q1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5" spans="17:17" x14ac:dyDescent="0.3">
      <c r="Q1175" t="e" cm="1">
        <f t="array" aca="1" ref="Q1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6" spans="17:17" x14ac:dyDescent="0.3">
      <c r="Q1176" t="e" cm="1">
        <f t="array" aca="1" ref="Q1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7" spans="17:17" x14ac:dyDescent="0.3">
      <c r="Q1177" t="e" cm="1">
        <f t="array" aca="1" ref="Q1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8" spans="17:17" x14ac:dyDescent="0.3">
      <c r="Q1178" t="e" cm="1">
        <f t="array" aca="1" ref="Q1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79" spans="17:17" x14ac:dyDescent="0.3">
      <c r="Q1179" t="e" cm="1">
        <f t="array" aca="1" ref="Q1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0" spans="17:17" x14ac:dyDescent="0.3">
      <c r="Q1180" t="e" cm="1">
        <f t="array" aca="1" ref="Q1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1" spans="17:17" x14ac:dyDescent="0.3">
      <c r="Q1181" t="e" cm="1">
        <f t="array" aca="1" ref="Q1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2" spans="17:17" x14ac:dyDescent="0.3">
      <c r="Q1182" t="e" cm="1">
        <f t="array" aca="1" ref="Q1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3" spans="17:17" x14ac:dyDescent="0.3">
      <c r="Q1183" t="e" cm="1">
        <f t="array" aca="1" ref="Q1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4" spans="17:17" x14ac:dyDescent="0.3">
      <c r="Q1184" t="e" cm="1">
        <f t="array" aca="1" ref="Q1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5" spans="17:17" x14ac:dyDescent="0.3">
      <c r="Q1185" t="e" cm="1">
        <f t="array" aca="1" ref="Q1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6" spans="17:17" x14ac:dyDescent="0.3">
      <c r="Q1186" t="e" cm="1">
        <f t="array" aca="1" ref="Q1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7" spans="17:17" x14ac:dyDescent="0.3">
      <c r="Q1187" t="e" cm="1">
        <f t="array" aca="1" ref="Q1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8" spans="17:17" x14ac:dyDescent="0.3">
      <c r="Q1188" t="e" cm="1">
        <f t="array" aca="1" ref="Q1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89" spans="17:17" x14ac:dyDescent="0.3">
      <c r="Q1189" t="e" cm="1">
        <f t="array" aca="1" ref="Q1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0" spans="17:17" x14ac:dyDescent="0.3">
      <c r="Q1190" t="e" cm="1">
        <f t="array" aca="1" ref="Q1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1" spans="17:17" x14ac:dyDescent="0.3">
      <c r="Q1191" t="e" cm="1">
        <f t="array" aca="1" ref="Q1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2" spans="17:17" x14ac:dyDescent="0.3">
      <c r="Q1192" t="e" cm="1">
        <f t="array" aca="1" ref="Q1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3" spans="17:17" x14ac:dyDescent="0.3">
      <c r="Q1193" t="e" cm="1">
        <f t="array" aca="1" ref="Q1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4" spans="17:17" x14ac:dyDescent="0.3">
      <c r="Q1194" t="e" cm="1">
        <f t="array" aca="1" ref="Q1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5" spans="17:17" x14ac:dyDescent="0.3">
      <c r="Q1195" t="e" cm="1">
        <f t="array" aca="1" ref="Q1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6" spans="17:17" x14ac:dyDescent="0.3">
      <c r="Q1196" t="e" cm="1">
        <f t="array" aca="1" ref="Q1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7" spans="17:17" x14ac:dyDescent="0.3">
      <c r="Q1197" t="e" cm="1">
        <f t="array" aca="1" ref="Q1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8" spans="17:17" x14ac:dyDescent="0.3">
      <c r="Q1198" t="e" cm="1">
        <f t="array" aca="1" ref="Q1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199" spans="17:17" x14ac:dyDescent="0.3">
      <c r="Q1199" t="e" cm="1">
        <f t="array" aca="1" ref="Q1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0" spans="17:17" x14ac:dyDescent="0.3">
      <c r="Q1200" t="e" cm="1">
        <f t="array" aca="1" ref="Q1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1" spans="17:17" x14ac:dyDescent="0.3">
      <c r="Q1201" t="e" cm="1">
        <f t="array" aca="1" ref="Q1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2" spans="17:17" x14ac:dyDescent="0.3">
      <c r="Q1202" t="e" cm="1">
        <f t="array" aca="1" ref="Q1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3" spans="17:17" x14ac:dyDescent="0.3">
      <c r="Q1203" t="e" cm="1">
        <f t="array" aca="1" ref="Q1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4" spans="17:17" x14ac:dyDescent="0.3">
      <c r="Q1204" t="e" cm="1">
        <f t="array" aca="1" ref="Q1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5" spans="17:17" x14ac:dyDescent="0.3">
      <c r="Q1205" t="e" cm="1">
        <f t="array" aca="1" ref="Q1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6" spans="17:17" x14ac:dyDescent="0.3">
      <c r="Q1206" t="e" cm="1">
        <f t="array" aca="1" ref="Q1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7" spans="17:17" x14ac:dyDescent="0.3">
      <c r="Q1207" t="e" cm="1">
        <f t="array" aca="1" ref="Q1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8" spans="17:17" x14ac:dyDescent="0.3">
      <c r="Q1208" t="e" cm="1">
        <f t="array" aca="1" ref="Q1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09" spans="17:17" x14ac:dyDescent="0.3">
      <c r="Q1209" t="e" cm="1">
        <f t="array" aca="1" ref="Q1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0" spans="17:17" x14ac:dyDescent="0.3">
      <c r="Q1210" t="e" cm="1">
        <f t="array" aca="1" ref="Q1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1" spans="17:17" x14ac:dyDescent="0.3">
      <c r="Q1211" t="e" cm="1">
        <f t="array" aca="1" ref="Q1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2" spans="17:17" x14ac:dyDescent="0.3">
      <c r="Q1212" t="e" cm="1">
        <f t="array" aca="1" ref="Q1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3" spans="17:17" x14ac:dyDescent="0.3">
      <c r="Q1213" t="e" cm="1">
        <f t="array" aca="1" ref="Q1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4" spans="17:17" x14ac:dyDescent="0.3">
      <c r="Q1214" t="e" cm="1">
        <f t="array" aca="1" ref="Q1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5" spans="17:17" x14ac:dyDescent="0.3">
      <c r="Q1215" t="e" cm="1">
        <f t="array" aca="1" ref="Q1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6" spans="17:17" x14ac:dyDescent="0.3">
      <c r="Q1216" t="e" cm="1">
        <f t="array" aca="1" ref="Q1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7" spans="17:17" x14ac:dyDescent="0.3">
      <c r="Q1217" t="e" cm="1">
        <f t="array" aca="1" ref="Q1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8" spans="17:17" x14ac:dyDescent="0.3">
      <c r="Q1218" t="e" cm="1">
        <f t="array" aca="1" ref="Q1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19" spans="17:17" x14ac:dyDescent="0.3">
      <c r="Q1219" t="e" cm="1">
        <f t="array" aca="1" ref="Q1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0" spans="17:17" x14ac:dyDescent="0.3">
      <c r="Q1220" t="e" cm="1">
        <f t="array" aca="1" ref="Q1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1" spans="17:17" x14ac:dyDescent="0.3">
      <c r="Q1221" t="e" cm="1">
        <f t="array" aca="1" ref="Q1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2" spans="17:17" x14ac:dyDescent="0.3">
      <c r="Q1222" t="e" cm="1">
        <f t="array" aca="1" ref="Q1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3" spans="17:17" x14ac:dyDescent="0.3">
      <c r="Q1223" t="e" cm="1">
        <f t="array" aca="1" ref="Q1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4" spans="17:17" x14ac:dyDescent="0.3">
      <c r="Q1224" t="e" cm="1">
        <f t="array" aca="1" ref="Q1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5" spans="17:17" x14ac:dyDescent="0.3">
      <c r="Q1225" t="e" cm="1">
        <f t="array" aca="1" ref="Q1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6" spans="17:17" x14ac:dyDescent="0.3">
      <c r="Q1226" t="e" cm="1">
        <f t="array" aca="1" ref="Q1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7" spans="17:17" x14ac:dyDescent="0.3">
      <c r="Q1227" t="e" cm="1">
        <f t="array" aca="1" ref="Q1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8" spans="17:17" x14ac:dyDescent="0.3">
      <c r="Q1228" t="e" cm="1">
        <f t="array" aca="1" ref="Q1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29" spans="17:17" x14ac:dyDescent="0.3">
      <c r="Q1229" t="e" cm="1">
        <f t="array" aca="1" ref="Q1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0" spans="17:17" x14ac:dyDescent="0.3">
      <c r="Q1230" t="e" cm="1">
        <f t="array" aca="1" ref="Q1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1" spans="17:17" x14ac:dyDescent="0.3">
      <c r="Q1231" t="e" cm="1">
        <f t="array" aca="1" ref="Q1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2" spans="17:17" x14ac:dyDescent="0.3">
      <c r="Q1232" t="e" cm="1">
        <f t="array" aca="1" ref="Q1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3" spans="17:17" x14ac:dyDescent="0.3">
      <c r="Q1233" t="e" cm="1">
        <f t="array" aca="1" ref="Q1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4" spans="17:17" x14ac:dyDescent="0.3">
      <c r="Q1234" t="e" cm="1">
        <f t="array" aca="1" ref="Q1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5" spans="17:17" x14ac:dyDescent="0.3">
      <c r="Q1235" t="e" cm="1">
        <f t="array" aca="1" ref="Q1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6" spans="17:17" x14ac:dyDescent="0.3">
      <c r="Q1236" t="e" cm="1">
        <f t="array" aca="1" ref="Q1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7" spans="17:17" x14ac:dyDescent="0.3">
      <c r="Q1237" t="e" cm="1">
        <f t="array" aca="1" ref="Q1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8" spans="17:17" x14ac:dyDescent="0.3">
      <c r="Q1238" t="e" cm="1">
        <f t="array" aca="1" ref="Q1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39" spans="17:17" x14ac:dyDescent="0.3">
      <c r="Q1239" t="e" cm="1">
        <f t="array" aca="1" ref="Q1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0" spans="17:17" x14ac:dyDescent="0.3">
      <c r="Q1240" t="e" cm="1">
        <f t="array" aca="1" ref="Q1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1" spans="17:17" x14ac:dyDescent="0.3">
      <c r="Q1241" t="e" cm="1">
        <f t="array" aca="1" ref="Q1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2" spans="17:17" x14ac:dyDescent="0.3">
      <c r="Q1242" t="e" cm="1">
        <f t="array" aca="1" ref="Q1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3" spans="17:17" x14ac:dyDescent="0.3">
      <c r="Q1243" t="e" cm="1">
        <f t="array" aca="1" ref="Q1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4" spans="17:17" x14ac:dyDescent="0.3">
      <c r="Q1244" t="e" cm="1">
        <f t="array" aca="1" ref="Q1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5" spans="17:17" x14ac:dyDescent="0.3">
      <c r="Q1245" t="e" cm="1">
        <f t="array" aca="1" ref="Q1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6" spans="17:17" x14ac:dyDescent="0.3">
      <c r="Q1246" t="e" cm="1">
        <f t="array" aca="1" ref="Q1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7" spans="17:17" x14ac:dyDescent="0.3">
      <c r="Q1247" t="e" cm="1">
        <f t="array" aca="1" ref="Q1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8" spans="17:17" x14ac:dyDescent="0.3">
      <c r="Q1248" t="e" cm="1">
        <f t="array" aca="1" ref="Q1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49" spans="17:17" x14ac:dyDescent="0.3">
      <c r="Q1249" t="e" cm="1">
        <f t="array" aca="1" ref="Q1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0" spans="17:17" x14ac:dyDescent="0.3">
      <c r="Q1250" t="e" cm="1">
        <f t="array" aca="1" ref="Q1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1" spans="17:17" x14ac:dyDescent="0.3">
      <c r="Q1251" t="e" cm="1">
        <f t="array" aca="1" ref="Q1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2" spans="17:17" x14ac:dyDescent="0.3">
      <c r="Q1252" t="e" cm="1">
        <f t="array" aca="1" ref="Q1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3" spans="17:17" x14ac:dyDescent="0.3">
      <c r="Q1253" t="e" cm="1">
        <f t="array" aca="1" ref="Q1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4" spans="17:17" x14ac:dyDescent="0.3">
      <c r="Q1254" t="e" cm="1">
        <f t="array" aca="1" ref="Q1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5" spans="17:17" x14ac:dyDescent="0.3">
      <c r="Q1255" t="e" cm="1">
        <f t="array" aca="1" ref="Q1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6" spans="17:17" x14ac:dyDescent="0.3">
      <c r="Q1256" t="e" cm="1">
        <f t="array" aca="1" ref="Q1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7" spans="17:17" x14ac:dyDescent="0.3">
      <c r="Q1257" t="e" cm="1">
        <f t="array" aca="1" ref="Q1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8" spans="17:17" x14ac:dyDescent="0.3">
      <c r="Q1258" t="e" cm="1">
        <f t="array" aca="1" ref="Q1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59" spans="17:17" x14ac:dyDescent="0.3">
      <c r="Q1259" t="e" cm="1">
        <f t="array" aca="1" ref="Q1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0" spans="17:17" x14ac:dyDescent="0.3">
      <c r="Q1260" t="e" cm="1">
        <f t="array" aca="1" ref="Q1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1" spans="17:17" x14ac:dyDescent="0.3">
      <c r="Q1261" t="e" cm="1">
        <f t="array" aca="1" ref="Q1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2" spans="17:17" x14ac:dyDescent="0.3">
      <c r="Q1262" t="e" cm="1">
        <f t="array" aca="1" ref="Q1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3" spans="17:17" x14ac:dyDescent="0.3">
      <c r="Q1263" t="e" cm="1">
        <f t="array" aca="1" ref="Q1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4" spans="17:17" x14ac:dyDescent="0.3">
      <c r="Q1264" t="e" cm="1">
        <f t="array" aca="1" ref="Q1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5" spans="17:17" x14ac:dyDescent="0.3">
      <c r="Q1265" t="e" cm="1">
        <f t="array" aca="1" ref="Q1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6" spans="17:17" x14ac:dyDescent="0.3">
      <c r="Q1266" t="e" cm="1">
        <f t="array" aca="1" ref="Q1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7" spans="17:17" x14ac:dyDescent="0.3">
      <c r="Q1267" t="e" cm="1">
        <f t="array" aca="1" ref="Q1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8" spans="17:17" x14ac:dyDescent="0.3">
      <c r="Q1268" t="e" cm="1">
        <f t="array" aca="1" ref="Q1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69" spans="17:17" x14ac:dyDescent="0.3">
      <c r="Q1269" t="e" cm="1">
        <f t="array" aca="1" ref="Q1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0" spans="17:17" x14ac:dyDescent="0.3">
      <c r="Q1270" t="e" cm="1">
        <f t="array" aca="1" ref="Q1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1" spans="17:17" x14ac:dyDescent="0.3">
      <c r="Q1271" t="e" cm="1">
        <f t="array" aca="1" ref="Q1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2" spans="17:17" x14ac:dyDescent="0.3">
      <c r="Q1272" t="e" cm="1">
        <f t="array" aca="1" ref="Q1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3" spans="17:17" x14ac:dyDescent="0.3">
      <c r="Q1273" t="e" cm="1">
        <f t="array" aca="1" ref="Q1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4" spans="17:17" x14ac:dyDescent="0.3">
      <c r="Q1274" t="e" cm="1">
        <f t="array" aca="1" ref="Q1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5" spans="17:17" x14ac:dyDescent="0.3">
      <c r="Q1275" t="e" cm="1">
        <f t="array" aca="1" ref="Q1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6" spans="17:17" x14ac:dyDescent="0.3">
      <c r="Q1276" t="e" cm="1">
        <f t="array" aca="1" ref="Q1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7" spans="17:17" x14ac:dyDescent="0.3">
      <c r="Q1277" t="e" cm="1">
        <f t="array" aca="1" ref="Q1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8" spans="17:17" x14ac:dyDescent="0.3">
      <c r="Q1278" t="e" cm="1">
        <f t="array" aca="1" ref="Q1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79" spans="17:17" x14ac:dyDescent="0.3">
      <c r="Q1279" t="e" cm="1">
        <f t="array" aca="1" ref="Q1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0" spans="17:17" x14ac:dyDescent="0.3">
      <c r="Q1280" t="e" cm="1">
        <f t="array" aca="1" ref="Q1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1" spans="17:17" x14ac:dyDescent="0.3">
      <c r="Q1281" t="e" cm="1">
        <f t="array" aca="1" ref="Q1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2" spans="17:17" x14ac:dyDescent="0.3">
      <c r="Q1282" t="e" cm="1">
        <f t="array" aca="1" ref="Q1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3" spans="17:17" x14ac:dyDescent="0.3">
      <c r="Q1283" t="e" cm="1">
        <f t="array" aca="1" ref="Q1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4" spans="17:17" x14ac:dyDescent="0.3">
      <c r="Q1284" t="e" cm="1">
        <f t="array" aca="1" ref="Q1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5" spans="17:17" x14ac:dyDescent="0.3">
      <c r="Q1285" t="e" cm="1">
        <f t="array" aca="1" ref="Q1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6" spans="17:17" x14ac:dyDescent="0.3">
      <c r="Q1286" t="e" cm="1">
        <f t="array" aca="1" ref="Q1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7" spans="17:17" x14ac:dyDescent="0.3">
      <c r="Q1287" t="e" cm="1">
        <f t="array" aca="1" ref="Q1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8" spans="17:17" x14ac:dyDescent="0.3">
      <c r="Q1288" t="e" cm="1">
        <f t="array" aca="1" ref="Q1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89" spans="17:17" x14ac:dyDescent="0.3">
      <c r="Q1289" t="e" cm="1">
        <f t="array" aca="1" ref="Q1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0" spans="17:17" x14ac:dyDescent="0.3">
      <c r="Q1290" t="e" cm="1">
        <f t="array" aca="1" ref="Q1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1" spans="17:17" x14ac:dyDescent="0.3">
      <c r="Q1291" t="e" cm="1">
        <f t="array" aca="1" ref="Q1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2" spans="17:17" x14ac:dyDescent="0.3">
      <c r="Q1292" t="e" cm="1">
        <f t="array" aca="1" ref="Q1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3" spans="17:17" x14ac:dyDescent="0.3">
      <c r="Q1293" t="e" cm="1">
        <f t="array" aca="1" ref="Q1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4" spans="17:17" x14ac:dyDescent="0.3">
      <c r="Q1294" t="e" cm="1">
        <f t="array" aca="1" ref="Q1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5" spans="17:17" x14ac:dyDescent="0.3">
      <c r="Q1295" t="e" cm="1">
        <f t="array" aca="1" ref="Q1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6" spans="17:17" x14ac:dyDescent="0.3">
      <c r="Q1296" t="e" cm="1">
        <f t="array" aca="1" ref="Q1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7" spans="17:17" x14ac:dyDescent="0.3">
      <c r="Q1297" t="e" cm="1">
        <f t="array" aca="1" ref="Q1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8" spans="17:17" x14ac:dyDescent="0.3">
      <c r="Q1298" t="e" cm="1">
        <f t="array" aca="1" ref="Q1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299" spans="17:17" x14ac:dyDescent="0.3">
      <c r="Q1299" t="e" cm="1">
        <f t="array" aca="1" ref="Q1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0" spans="17:17" x14ac:dyDescent="0.3">
      <c r="Q1300" t="e" cm="1">
        <f t="array" aca="1" ref="Q1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1" spans="17:17" x14ac:dyDescent="0.3">
      <c r="Q1301" t="e" cm="1">
        <f t="array" aca="1" ref="Q1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2" spans="17:17" x14ac:dyDescent="0.3">
      <c r="Q1302" t="e" cm="1">
        <f t="array" aca="1" ref="Q1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3" spans="17:17" x14ac:dyDescent="0.3">
      <c r="Q1303" t="e" cm="1">
        <f t="array" aca="1" ref="Q1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4" spans="17:17" x14ac:dyDescent="0.3">
      <c r="Q1304" t="e" cm="1">
        <f t="array" aca="1" ref="Q1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5" spans="17:17" x14ac:dyDescent="0.3">
      <c r="Q1305" t="e" cm="1">
        <f t="array" aca="1" ref="Q1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6" spans="17:17" x14ac:dyDescent="0.3">
      <c r="Q1306" t="e" cm="1">
        <f t="array" aca="1" ref="Q1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7" spans="17:17" x14ac:dyDescent="0.3">
      <c r="Q1307" t="e" cm="1">
        <f t="array" aca="1" ref="Q1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8" spans="17:17" x14ac:dyDescent="0.3">
      <c r="Q1308" t="e" cm="1">
        <f t="array" aca="1" ref="Q1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09" spans="17:17" x14ac:dyDescent="0.3">
      <c r="Q1309" t="e" cm="1">
        <f t="array" aca="1" ref="Q1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0" spans="17:17" x14ac:dyDescent="0.3">
      <c r="Q1310" t="e" cm="1">
        <f t="array" aca="1" ref="Q1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1" spans="17:17" x14ac:dyDescent="0.3">
      <c r="Q1311" t="e" cm="1">
        <f t="array" aca="1" ref="Q1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2" spans="17:17" x14ac:dyDescent="0.3">
      <c r="Q1312" t="e" cm="1">
        <f t="array" aca="1" ref="Q1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3" spans="17:17" x14ac:dyDescent="0.3">
      <c r="Q1313" t="e" cm="1">
        <f t="array" aca="1" ref="Q1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4" spans="17:17" x14ac:dyDescent="0.3">
      <c r="Q1314" t="e" cm="1">
        <f t="array" aca="1" ref="Q1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5" spans="17:17" x14ac:dyDescent="0.3">
      <c r="Q1315" t="e" cm="1">
        <f t="array" aca="1" ref="Q1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6" spans="17:17" x14ac:dyDescent="0.3">
      <c r="Q1316" t="e" cm="1">
        <f t="array" aca="1" ref="Q1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7" spans="17:17" x14ac:dyDescent="0.3">
      <c r="Q1317" t="e" cm="1">
        <f t="array" aca="1" ref="Q1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8" spans="17:17" x14ac:dyDescent="0.3">
      <c r="Q1318" t="e" cm="1">
        <f t="array" aca="1" ref="Q1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19" spans="17:17" x14ac:dyDescent="0.3">
      <c r="Q1319" t="e" cm="1">
        <f t="array" aca="1" ref="Q1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0" spans="17:17" x14ac:dyDescent="0.3">
      <c r="Q1320" t="e" cm="1">
        <f t="array" aca="1" ref="Q1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1" spans="17:17" x14ac:dyDescent="0.3">
      <c r="Q1321" t="e" cm="1">
        <f t="array" aca="1" ref="Q1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2" spans="17:17" x14ac:dyDescent="0.3">
      <c r="Q1322" t="e" cm="1">
        <f t="array" aca="1" ref="Q1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3" spans="17:17" x14ac:dyDescent="0.3">
      <c r="Q1323" t="e" cm="1">
        <f t="array" aca="1" ref="Q1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4" spans="17:17" x14ac:dyDescent="0.3">
      <c r="Q1324" t="e" cm="1">
        <f t="array" aca="1" ref="Q1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5" spans="17:17" x14ac:dyDescent="0.3">
      <c r="Q1325" t="e" cm="1">
        <f t="array" aca="1" ref="Q1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6" spans="17:17" x14ac:dyDescent="0.3">
      <c r="Q1326" t="e" cm="1">
        <f t="array" aca="1" ref="Q1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7" spans="17:17" x14ac:dyDescent="0.3">
      <c r="Q1327" t="e" cm="1">
        <f t="array" aca="1" ref="Q1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8" spans="17:17" x14ac:dyDescent="0.3">
      <c r="Q1328" t="e" cm="1">
        <f t="array" aca="1" ref="Q1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29" spans="17:17" x14ac:dyDescent="0.3">
      <c r="Q1329" t="e" cm="1">
        <f t="array" aca="1" ref="Q1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0" spans="17:17" x14ac:dyDescent="0.3">
      <c r="Q1330" t="e" cm="1">
        <f t="array" aca="1" ref="Q1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1" spans="17:17" x14ac:dyDescent="0.3">
      <c r="Q1331" t="e" cm="1">
        <f t="array" aca="1" ref="Q1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2" spans="17:17" x14ac:dyDescent="0.3">
      <c r="Q1332" t="e" cm="1">
        <f t="array" aca="1" ref="Q1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3" spans="17:17" x14ac:dyDescent="0.3">
      <c r="Q1333" t="e" cm="1">
        <f t="array" aca="1" ref="Q1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4" spans="17:17" x14ac:dyDescent="0.3">
      <c r="Q1334" t="e" cm="1">
        <f t="array" aca="1" ref="Q1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5" spans="17:17" x14ac:dyDescent="0.3">
      <c r="Q1335" t="e" cm="1">
        <f t="array" aca="1" ref="Q1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6" spans="17:17" x14ac:dyDescent="0.3">
      <c r="Q1336" t="e" cm="1">
        <f t="array" aca="1" ref="Q1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7" spans="17:17" x14ac:dyDescent="0.3">
      <c r="Q1337" t="e" cm="1">
        <f t="array" aca="1" ref="Q1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8" spans="17:17" x14ac:dyDescent="0.3">
      <c r="Q1338" t="e" cm="1">
        <f t="array" aca="1" ref="Q1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39" spans="17:17" x14ac:dyDescent="0.3">
      <c r="Q1339" t="e" cm="1">
        <f t="array" aca="1" ref="Q1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0" spans="17:17" x14ac:dyDescent="0.3">
      <c r="Q1340" t="e" cm="1">
        <f t="array" aca="1" ref="Q1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1" spans="17:17" x14ac:dyDescent="0.3">
      <c r="Q1341" t="e" cm="1">
        <f t="array" aca="1" ref="Q1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2" spans="17:17" x14ac:dyDescent="0.3">
      <c r="Q1342" t="e" cm="1">
        <f t="array" aca="1" ref="Q1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3" spans="17:17" x14ac:dyDescent="0.3">
      <c r="Q1343" t="e" cm="1">
        <f t="array" aca="1" ref="Q1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4" spans="17:17" x14ac:dyDescent="0.3">
      <c r="Q1344" t="e" cm="1">
        <f t="array" aca="1" ref="Q1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5" spans="17:17" x14ac:dyDescent="0.3">
      <c r="Q1345" t="e" cm="1">
        <f t="array" aca="1" ref="Q1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6" spans="17:17" x14ac:dyDescent="0.3">
      <c r="Q1346" t="e" cm="1">
        <f t="array" aca="1" ref="Q1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7" spans="17:17" x14ac:dyDescent="0.3">
      <c r="Q1347" t="e" cm="1">
        <f t="array" aca="1" ref="Q1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8" spans="17:17" x14ac:dyDescent="0.3">
      <c r="Q1348" t="e" cm="1">
        <f t="array" aca="1" ref="Q1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49" spans="17:17" x14ac:dyDescent="0.3">
      <c r="Q1349" t="e" cm="1">
        <f t="array" aca="1" ref="Q1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0" spans="17:17" x14ac:dyDescent="0.3">
      <c r="Q1350" t="e" cm="1">
        <f t="array" aca="1" ref="Q1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1" spans="17:17" x14ac:dyDescent="0.3">
      <c r="Q1351" t="e" cm="1">
        <f t="array" aca="1" ref="Q1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2" spans="17:17" x14ac:dyDescent="0.3">
      <c r="Q1352" t="e" cm="1">
        <f t="array" aca="1" ref="Q1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3" spans="17:17" x14ac:dyDescent="0.3">
      <c r="Q1353" t="e" cm="1">
        <f t="array" aca="1" ref="Q1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4" spans="17:17" x14ac:dyDescent="0.3">
      <c r="Q1354" t="e" cm="1">
        <f t="array" aca="1" ref="Q1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5" spans="17:17" x14ac:dyDescent="0.3">
      <c r="Q1355" t="e" cm="1">
        <f t="array" aca="1" ref="Q1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6" spans="17:17" x14ac:dyDescent="0.3">
      <c r="Q1356" t="e" cm="1">
        <f t="array" aca="1" ref="Q1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7" spans="17:17" x14ac:dyDescent="0.3">
      <c r="Q1357" t="e" cm="1">
        <f t="array" aca="1" ref="Q1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8" spans="17:17" x14ac:dyDescent="0.3">
      <c r="Q1358" t="e" cm="1">
        <f t="array" aca="1" ref="Q1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59" spans="17:17" x14ac:dyDescent="0.3">
      <c r="Q1359" t="e" cm="1">
        <f t="array" aca="1" ref="Q1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0" spans="17:17" x14ac:dyDescent="0.3">
      <c r="Q1360" t="e" cm="1">
        <f t="array" aca="1" ref="Q1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1" spans="17:17" x14ac:dyDescent="0.3">
      <c r="Q1361" t="e" cm="1">
        <f t="array" aca="1" ref="Q1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2" spans="17:17" x14ac:dyDescent="0.3">
      <c r="Q1362" t="e" cm="1">
        <f t="array" aca="1" ref="Q1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3" spans="17:17" x14ac:dyDescent="0.3">
      <c r="Q1363" t="e" cm="1">
        <f t="array" aca="1" ref="Q1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4" spans="17:17" x14ac:dyDescent="0.3">
      <c r="Q1364" t="e" cm="1">
        <f t="array" aca="1" ref="Q1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5" spans="17:17" x14ac:dyDescent="0.3">
      <c r="Q1365" t="e" cm="1">
        <f t="array" aca="1" ref="Q1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6" spans="17:17" x14ac:dyDescent="0.3">
      <c r="Q1366" t="e" cm="1">
        <f t="array" aca="1" ref="Q1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7" spans="17:17" x14ac:dyDescent="0.3">
      <c r="Q1367" t="e" cm="1">
        <f t="array" aca="1" ref="Q1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8" spans="17:17" x14ac:dyDescent="0.3">
      <c r="Q1368" t="e" cm="1">
        <f t="array" aca="1" ref="Q1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69" spans="17:17" x14ac:dyDescent="0.3">
      <c r="Q1369" t="e" cm="1">
        <f t="array" aca="1" ref="Q1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0" spans="17:17" x14ac:dyDescent="0.3">
      <c r="Q1370" t="e" cm="1">
        <f t="array" aca="1" ref="Q1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1" spans="17:17" x14ac:dyDescent="0.3">
      <c r="Q1371" t="e" cm="1">
        <f t="array" aca="1" ref="Q1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2" spans="17:17" x14ac:dyDescent="0.3">
      <c r="Q1372" t="e" cm="1">
        <f t="array" aca="1" ref="Q1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3" spans="17:17" x14ac:dyDescent="0.3">
      <c r="Q1373" t="e" cm="1">
        <f t="array" aca="1" ref="Q1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4" spans="17:17" x14ac:dyDescent="0.3">
      <c r="Q1374" t="e" cm="1">
        <f t="array" aca="1" ref="Q1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5" spans="17:17" x14ac:dyDescent="0.3">
      <c r="Q1375" t="e" cm="1">
        <f t="array" aca="1" ref="Q1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6" spans="17:17" x14ac:dyDescent="0.3">
      <c r="Q1376" t="e" cm="1">
        <f t="array" aca="1" ref="Q1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7" spans="17:17" x14ac:dyDescent="0.3">
      <c r="Q1377" t="e" cm="1">
        <f t="array" aca="1" ref="Q1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8" spans="17:17" x14ac:dyDescent="0.3">
      <c r="Q1378" t="e" cm="1">
        <f t="array" aca="1" ref="Q1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79" spans="17:17" x14ac:dyDescent="0.3">
      <c r="Q1379" t="e" cm="1">
        <f t="array" aca="1" ref="Q1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0" spans="17:17" x14ac:dyDescent="0.3">
      <c r="Q1380" t="e" cm="1">
        <f t="array" aca="1" ref="Q1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1" spans="17:17" x14ac:dyDescent="0.3">
      <c r="Q1381" t="e" cm="1">
        <f t="array" aca="1" ref="Q1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2" spans="17:17" x14ac:dyDescent="0.3">
      <c r="Q1382" t="e" cm="1">
        <f t="array" aca="1" ref="Q1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3" spans="17:17" x14ac:dyDescent="0.3">
      <c r="Q1383" t="e" cm="1">
        <f t="array" aca="1" ref="Q1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4" spans="17:17" x14ac:dyDescent="0.3">
      <c r="Q1384" t="e" cm="1">
        <f t="array" aca="1" ref="Q1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5" spans="17:17" x14ac:dyDescent="0.3">
      <c r="Q1385" t="e" cm="1">
        <f t="array" aca="1" ref="Q1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6" spans="17:17" x14ac:dyDescent="0.3">
      <c r="Q1386" t="e" cm="1">
        <f t="array" aca="1" ref="Q1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7" spans="17:17" x14ac:dyDescent="0.3">
      <c r="Q1387" t="e" cm="1">
        <f t="array" aca="1" ref="Q1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8" spans="17:17" x14ac:dyDescent="0.3">
      <c r="Q1388" t="e" cm="1">
        <f t="array" aca="1" ref="Q1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89" spans="17:17" x14ac:dyDescent="0.3">
      <c r="Q1389" t="e" cm="1">
        <f t="array" aca="1" ref="Q1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0" spans="17:17" x14ac:dyDescent="0.3">
      <c r="Q1390" t="e" cm="1">
        <f t="array" aca="1" ref="Q1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1" spans="17:17" x14ac:dyDescent="0.3">
      <c r="Q1391" t="e" cm="1">
        <f t="array" aca="1" ref="Q1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2" spans="17:17" x14ac:dyDescent="0.3">
      <c r="Q1392" t="e" cm="1">
        <f t="array" aca="1" ref="Q1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3" spans="17:17" x14ac:dyDescent="0.3">
      <c r="Q1393" t="e" cm="1">
        <f t="array" aca="1" ref="Q1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4" spans="17:17" x14ac:dyDescent="0.3">
      <c r="Q1394" t="e" cm="1">
        <f t="array" aca="1" ref="Q1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5" spans="17:17" x14ac:dyDescent="0.3">
      <c r="Q1395" t="e" cm="1">
        <f t="array" aca="1" ref="Q1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6" spans="17:17" x14ac:dyDescent="0.3">
      <c r="Q1396" t="e" cm="1">
        <f t="array" aca="1" ref="Q1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7" spans="17:17" x14ac:dyDescent="0.3">
      <c r="Q1397" t="e" cm="1">
        <f t="array" aca="1" ref="Q1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8" spans="17:17" x14ac:dyDescent="0.3">
      <c r="Q1398" t="e" cm="1">
        <f t="array" aca="1" ref="Q1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399" spans="17:17" x14ac:dyDescent="0.3">
      <c r="Q1399" t="e" cm="1">
        <f t="array" aca="1" ref="Q1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0" spans="17:17" x14ac:dyDescent="0.3">
      <c r="Q1400" t="e" cm="1">
        <f t="array" aca="1" ref="Q1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1" spans="17:17" x14ac:dyDescent="0.3">
      <c r="Q1401" t="e" cm="1">
        <f t="array" aca="1" ref="Q1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2" spans="17:17" x14ac:dyDescent="0.3">
      <c r="Q1402" t="e" cm="1">
        <f t="array" aca="1" ref="Q1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3" spans="17:17" x14ac:dyDescent="0.3">
      <c r="Q1403" t="e" cm="1">
        <f t="array" aca="1" ref="Q1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4" spans="17:17" x14ac:dyDescent="0.3">
      <c r="Q1404" t="e" cm="1">
        <f t="array" aca="1" ref="Q1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5" spans="17:17" x14ac:dyDescent="0.3">
      <c r="Q1405" t="e" cm="1">
        <f t="array" aca="1" ref="Q1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6" spans="17:17" x14ac:dyDescent="0.3">
      <c r="Q1406" t="e" cm="1">
        <f t="array" aca="1" ref="Q1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7" spans="17:17" x14ac:dyDescent="0.3">
      <c r="Q1407" t="e" cm="1">
        <f t="array" aca="1" ref="Q1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8" spans="17:17" x14ac:dyDescent="0.3">
      <c r="Q1408" t="e" cm="1">
        <f t="array" aca="1" ref="Q1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09" spans="17:17" x14ac:dyDescent="0.3">
      <c r="Q1409" t="e" cm="1">
        <f t="array" aca="1" ref="Q1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0" spans="17:17" x14ac:dyDescent="0.3">
      <c r="Q1410" t="e" cm="1">
        <f t="array" aca="1" ref="Q1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1" spans="17:17" x14ac:dyDescent="0.3">
      <c r="Q1411" t="e" cm="1">
        <f t="array" aca="1" ref="Q1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2" spans="17:17" x14ac:dyDescent="0.3">
      <c r="Q1412" t="e" cm="1">
        <f t="array" aca="1" ref="Q1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3" spans="17:17" x14ac:dyDescent="0.3">
      <c r="Q1413" t="e" cm="1">
        <f t="array" aca="1" ref="Q1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4" spans="17:17" x14ac:dyDescent="0.3">
      <c r="Q1414" t="e" cm="1">
        <f t="array" aca="1" ref="Q1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5" spans="17:17" x14ac:dyDescent="0.3">
      <c r="Q1415" t="e" cm="1">
        <f t="array" aca="1" ref="Q1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6" spans="17:17" x14ac:dyDescent="0.3">
      <c r="Q1416" t="e" cm="1">
        <f t="array" aca="1" ref="Q1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7" spans="17:17" x14ac:dyDescent="0.3">
      <c r="Q1417" t="e" cm="1">
        <f t="array" aca="1" ref="Q1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8" spans="17:17" x14ac:dyDescent="0.3">
      <c r="Q1418" t="e" cm="1">
        <f t="array" aca="1" ref="Q1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19" spans="17:17" x14ac:dyDescent="0.3">
      <c r="Q1419" t="e" cm="1">
        <f t="array" aca="1" ref="Q1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0" spans="17:17" x14ac:dyDescent="0.3">
      <c r="Q1420" t="e" cm="1">
        <f t="array" aca="1" ref="Q1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1" spans="17:17" x14ac:dyDescent="0.3">
      <c r="Q1421" t="e" cm="1">
        <f t="array" aca="1" ref="Q1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2" spans="17:17" x14ac:dyDescent="0.3">
      <c r="Q1422" t="e" cm="1">
        <f t="array" aca="1" ref="Q1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3" spans="17:17" x14ac:dyDescent="0.3">
      <c r="Q1423" t="e" cm="1">
        <f t="array" aca="1" ref="Q1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4" spans="17:17" x14ac:dyDescent="0.3">
      <c r="Q1424" t="e" cm="1">
        <f t="array" aca="1" ref="Q1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5" spans="17:17" x14ac:dyDescent="0.3">
      <c r="Q1425" t="e" cm="1">
        <f t="array" aca="1" ref="Q1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6" spans="17:17" x14ac:dyDescent="0.3">
      <c r="Q1426" t="e" cm="1">
        <f t="array" aca="1" ref="Q1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7" spans="17:17" x14ac:dyDescent="0.3">
      <c r="Q1427" t="e" cm="1">
        <f t="array" aca="1" ref="Q1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8" spans="17:17" x14ac:dyDescent="0.3">
      <c r="Q1428" t="e" cm="1">
        <f t="array" aca="1" ref="Q1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29" spans="17:17" x14ac:dyDescent="0.3">
      <c r="Q1429" t="e" cm="1">
        <f t="array" aca="1" ref="Q1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0" spans="17:17" x14ac:dyDescent="0.3">
      <c r="Q1430" t="e" cm="1">
        <f t="array" aca="1" ref="Q1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1" spans="17:17" x14ac:dyDescent="0.3">
      <c r="Q1431" t="e" cm="1">
        <f t="array" aca="1" ref="Q1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2" spans="17:17" x14ac:dyDescent="0.3">
      <c r="Q1432" t="e" cm="1">
        <f t="array" aca="1" ref="Q1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3" spans="17:17" x14ac:dyDescent="0.3">
      <c r="Q1433" t="e" cm="1">
        <f t="array" aca="1" ref="Q1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4" spans="17:17" x14ac:dyDescent="0.3">
      <c r="Q1434" t="e" cm="1">
        <f t="array" aca="1" ref="Q1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5" spans="17:17" x14ac:dyDescent="0.3">
      <c r="Q1435" t="e" cm="1">
        <f t="array" aca="1" ref="Q1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6" spans="17:17" x14ac:dyDescent="0.3">
      <c r="Q1436" t="e" cm="1">
        <f t="array" aca="1" ref="Q1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7" spans="17:17" x14ac:dyDescent="0.3">
      <c r="Q1437" t="e" cm="1">
        <f t="array" aca="1" ref="Q1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8" spans="17:17" x14ac:dyDescent="0.3">
      <c r="Q1438" t="e" cm="1">
        <f t="array" aca="1" ref="Q1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39" spans="17:17" x14ac:dyDescent="0.3">
      <c r="Q1439" t="e" cm="1">
        <f t="array" aca="1" ref="Q1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0" spans="17:17" x14ac:dyDescent="0.3">
      <c r="Q1440" t="e" cm="1">
        <f t="array" aca="1" ref="Q1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1" spans="17:17" x14ac:dyDescent="0.3">
      <c r="Q1441" t="e" cm="1">
        <f t="array" aca="1" ref="Q1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2" spans="17:17" x14ac:dyDescent="0.3">
      <c r="Q1442" t="e" cm="1">
        <f t="array" aca="1" ref="Q1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3" spans="17:17" x14ac:dyDescent="0.3">
      <c r="Q1443" t="e" cm="1">
        <f t="array" aca="1" ref="Q1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4" spans="17:17" x14ac:dyDescent="0.3">
      <c r="Q1444" t="e" cm="1">
        <f t="array" aca="1" ref="Q1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5" spans="17:17" x14ac:dyDescent="0.3">
      <c r="Q1445" t="e" cm="1">
        <f t="array" aca="1" ref="Q1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6" spans="17:17" x14ac:dyDescent="0.3">
      <c r="Q1446" t="e" cm="1">
        <f t="array" aca="1" ref="Q1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7" spans="17:17" x14ac:dyDescent="0.3">
      <c r="Q1447" t="e" cm="1">
        <f t="array" aca="1" ref="Q1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8" spans="17:17" x14ac:dyDescent="0.3">
      <c r="Q1448" t="e" cm="1">
        <f t="array" aca="1" ref="Q1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49" spans="17:17" x14ac:dyDescent="0.3">
      <c r="Q1449" t="e" cm="1">
        <f t="array" aca="1" ref="Q1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0" spans="17:17" x14ac:dyDescent="0.3">
      <c r="Q1450" t="e" cm="1">
        <f t="array" aca="1" ref="Q1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1" spans="17:17" x14ac:dyDescent="0.3">
      <c r="Q1451" t="e" cm="1">
        <f t="array" aca="1" ref="Q1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2" spans="17:17" x14ac:dyDescent="0.3">
      <c r="Q1452" t="e" cm="1">
        <f t="array" aca="1" ref="Q1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3" spans="17:17" x14ac:dyDescent="0.3">
      <c r="Q1453" t="e" cm="1">
        <f t="array" aca="1" ref="Q1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4" spans="17:17" x14ac:dyDescent="0.3">
      <c r="Q1454" t="e" cm="1">
        <f t="array" aca="1" ref="Q1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5" spans="17:17" x14ac:dyDescent="0.3">
      <c r="Q1455" t="e" cm="1">
        <f t="array" aca="1" ref="Q1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6" spans="17:17" x14ac:dyDescent="0.3">
      <c r="Q1456" t="e" cm="1">
        <f t="array" aca="1" ref="Q1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7" spans="17:17" x14ac:dyDescent="0.3">
      <c r="Q1457" t="e" cm="1">
        <f t="array" aca="1" ref="Q1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8" spans="17:17" x14ac:dyDescent="0.3">
      <c r="Q1458" t="e" cm="1">
        <f t="array" aca="1" ref="Q1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59" spans="17:17" x14ac:dyDescent="0.3">
      <c r="Q1459" t="e" cm="1">
        <f t="array" aca="1" ref="Q1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0" spans="17:17" x14ac:dyDescent="0.3">
      <c r="Q1460" t="e" cm="1">
        <f t="array" aca="1" ref="Q1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1" spans="17:17" x14ac:dyDescent="0.3">
      <c r="Q1461" t="e" cm="1">
        <f t="array" aca="1" ref="Q1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2" spans="17:17" x14ac:dyDescent="0.3">
      <c r="Q1462" t="e" cm="1">
        <f t="array" aca="1" ref="Q1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3" spans="17:17" x14ac:dyDescent="0.3">
      <c r="Q1463" t="e" cm="1">
        <f t="array" aca="1" ref="Q1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4" spans="17:17" x14ac:dyDescent="0.3">
      <c r="Q1464" t="e" cm="1">
        <f t="array" aca="1" ref="Q1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5" spans="17:17" x14ac:dyDescent="0.3">
      <c r="Q1465" t="e" cm="1">
        <f t="array" aca="1" ref="Q1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6" spans="17:17" x14ac:dyDescent="0.3">
      <c r="Q1466" t="e" cm="1">
        <f t="array" aca="1" ref="Q1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7" spans="17:17" x14ac:dyDescent="0.3">
      <c r="Q1467" t="e" cm="1">
        <f t="array" aca="1" ref="Q1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8" spans="17:17" x14ac:dyDescent="0.3">
      <c r="Q1468" t="e" cm="1">
        <f t="array" aca="1" ref="Q1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69" spans="17:17" x14ac:dyDescent="0.3">
      <c r="Q1469" t="e" cm="1">
        <f t="array" aca="1" ref="Q1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0" spans="17:17" x14ac:dyDescent="0.3">
      <c r="Q1470" t="e" cm="1">
        <f t="array" aca="1" ref="Q1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1" spans="17:17" x14ac:dyDescent="0.3">
      <c r="Q1471" t="e" cm="1">
        <f t="array" aca="1" ref="Q1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2" spans="17:17" x14ac:dyDescent="0.3">
      <c r="Q1472" t="e" cm="1">
        <f t="array" aca="1" ref="Q1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3" spans="17:17" x14ac:dyDescent="0.3">
      <c r="Q1473" t="e" cm="1">
        <f t="array" aca="1" ref="Q1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4" spans="17:17" x14ac:dyDescent="0.3">
      <c r="Q1474" t="e" cm="1">
        <f t="array" aca="1" ref="Q1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5" spans="17:17" x14ac:dyDescent="0.3">
      <c r="Q1475" t="e" cm="1">
        <f t="array" aca="1" ref="Q1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6" spans="17:17" x14ac:dyDescent="0.3">
      <c r="Q1476" t="e" cm="1">
        <f t="array" aca="1" ref="Q1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7" spans="17:17" x14ac:dyDescent="0.3">
      <c r="Q1477" t="e" cm="1">
        <f t="array" aca="1" ref="Q1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8" spans="17:17" x14ac:dyDescent="0.3">
      <c r="Q1478" t="e" cm="1">
        <f t="array" aca="1" ref="Q1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79" spans="17:17" x14ac:dyDescent="0.3">
      <c r="Q1479" t="e" cm="1">
        <f t="array" aca="1" ref="Q1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0" spans="17:17" x14ac:dyDescent="0.3">
      <c r="Q1480" t="e" cm="1">
        <f t="array" aca="1" ref="Q1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1" spans="17:17" x14ac:dyDescent="0.3">
      <c r="Q1481" t="e" cm="1">
        <f t="array" aca="1" ref="Q1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2" spans="17:17" x14ac:dyDescent="0.3">
      <c r="Q1482" t="e" cm="1">
        <f t="array" aca="1" ref="Q1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3" spans="17:17" x14ac:dyDescent="0.3">
      <c r="Q1483" t="e" cm="1">
        <f t="array" aca="1" ref="Q1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4" spans="17:17" x14ac:dyDescent="0.3">
      <c r="Q1484" t="e" cm="1">
        <f t="array" aca="1" ref="Q1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5" spans="17:17" x14ac:dyDescent="0.3">
      <c r="Q1485" t="e" cm="1">
        <f t="array" aca="1" ref="Q1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6" spans="17:17" x14ac:dyDescent="0.3">
      <c r="Q1486" t="e" cm="1">
        <f t="array" aca="1" ref="Q1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7" spans="17:17" x14ac:dyDescent="0.3">
      <c r="Q1487" t="e" cm="1">
        <f t="array" aca="1" ref="Q1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8" spans="17:17" x14ac:dyDescent="0.3">
      <c r="Q1488" t="e" cm="1">
        <f t="array" aca="1" ref="Q1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89" spans="17:17" x14ac:dyDescent="0.3">
      <c r="Q1489" t="e" cm="1">
        <f t="array" aca="1" ref="Q1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0" spans="17:17" x14ac:dyDescent="0.3">
      <c r="Q1490" t="e" cm="1">
        <f t="array" aca="1" ref="Q1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1" spans="17:17" x14ac:dyDescent="0.3">
      <c r="Q1491" t="e" cm="1">
        <f t="array" aca="1" ref="Q1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2" spans="17:17" x14ac:dyDescent="0.3">
      <c r="Q1492" t="e" cm="1">
        <f t="array" aca="1" ref="Q1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3" spans="17:17" x14ac:dyDescent="0.3">
      <c r="Q1493" t="e" cm="1">
        <f t="array" aca="1" ref="Q1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4" spans="17:17" x14ac:dyDescent="0.3">
      <c r="Q1494" t="e" cm="1">
        <f t="array" aca="1" ref="Q1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5" spans="17:17" x14ac:dyDescent="0.3">
      <c r="Q1495" t="e" cm="1">
        <f t="array" aca="1" ref="Q1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6" spans="17:17" x14ac:dyDescent="0.3">
      <c r="Q1496" t="e" cm="1">
        <f t="array" aca="1" ref="Q1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7" spans="17:17" x14ac:dyDescent="0.3">
      <c r="Q1497" t="e" cm="1">
        <f t="array" aca="1" ref="Q1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8" spans="17:17" x14ac:dyDescent="0.3">
      <c r="Q1498" t="e" cm="1">
        <f t="array" aca="1" ref="Q1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499" spans="17:17" x14ac:dyDescent="0.3">
      <c r="Q1499" t="e" cm="1">
        <f t="array" aca="1" ref="Q1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0" spans="17:17" x14ac:dyDescent="0.3">
      <c r="Q1500" t="e" cm="1">
        <f t="array" aca="1" ref="Q1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1" spans="17:17" x14ac:dyDescent="0.3">
      <c r="Q1501" t="e" cm="1">
        <f t="array" aca="1" ref="Q1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2" spans="17:17" x14ac:dyDescent="0.3">
      <c r="Q1502" t="e" cm="1">
        <f t="array" aca="1" ref="Q1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3" spans="17:17" x14ac:dyDescent="0.3">
      <c r="Q1503" t="e" cm="1">
        <f t="array" aca="1" ref="Q1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4" spans="17:17" x14ac:dyDescent="0.3">
      <c r="Q1504" t="e" cm="1">
        <f t="array" aca="1" ref="Q1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5" spans="17:17" x14ac:dyDescent="0.3">
      <c r="Q1505" t="e" cm="1">
        <f t="array" aca="1" ref="Q1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6" spans="17:17" x14ac:dyDescent="0.3">
      <c r="Q1506" t="e" cm="1">
        <f t="array" aca="1" ref="Q1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7" spans="17:17" x14ac:dyDescent="0.3">
      <c r="Q1507" t="e" cm="1">
        <f t="array" aca="1" ref="Q1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8" spans="17:17" x14ac:dyDescent="0.3">
      <c r="Q1508" t="e" cm="1">
        <f t="array" aca="1" ref="Q1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09" spans="17:17" x14ac:dyDescent="0.3">
      <c r="Q1509" t="e" cm="1">
        <f t="array" aca="1" ref="Q1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0" spans="17:17" x14ac:dyDescent="0.3">
      <c r="Q1510" t="e" cm="1">
        <f t="array" aca="1" ref="Q1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1" spans="17:17" x14ac:dyDescent="0.3">
      <c r="Q1511" t="e" cm="1">
        <f t="array" aca="1" ref="Q1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2" spans="17:17" x14ac:dyDescent="0.3">
      <c r="Q1512" t="e" cm="1">
        <f t="array" aca="1" ref="Q1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3" spans="17:17" x14ac:dyDescent="0.3">
      <c r="Q1513" t="e" cm="1">
        <f t="array" aca="1" ref="Q1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4" spans="17:17" x14ac:dyDescent="0.3">
      <c r="Q1514" t="e" cm="1">
        <f t="array" aca="1" ref="Q1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5" spans="17:17" x14ac:dyDescent="0.3">
      <c r="Q1515" t="e" cm="1">
        <f t="array" aca="1" ref="Q1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6" spans="17:17" x14ac:dyDescent="0.3">
      <c r="Q1516" t="e" cm="1">
        <f t="array" aca="1" ref="Q1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7" spans="17:17" x14ac:dyDescent="0.3">
      <c r="Q1517" t="e" cm="1">
        <f t="array" aca="1" ref="Q1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8" spans="17:17" x14ac:dyDescent="0.3">
      <c r="Q1518" t="e" cm="1">
        <f t="array" aca="1" ref="Q1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19" spans="17:17" x14ac:dyDescent="0.3">
      <c r="Q1519" t="e" cm="1">
        <f t="array" aca="1" ref="Q1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0" spans="17:17" x14ac:dyDescent="0.3">
      <c r="Q1520" t="e" cm="1">
        <f t="array" aca="1" ref="Q1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1" spans="17:17" x14ac:dyDescent="0.3">
      <c r="Q1521" t="e" cm="1">
        <f t="array" aca="1" ref="Q1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2" spans="17:17" x14ac:dyDescent="0.3">
      <c r="Q1522" t="e" cm="1">
        <f t="array" aca="1" ref="Q1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3" spans="17:17" x14ac:dyDescent="0.3">
      <c r="Q1523" t="e" cm="1">
        <f t="array" aca="1" ref="Q1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4" spans="17:17" x14ac:dyDescent="0.3">
      <c r="Q1524" t="e" cm="1">
        <f t="array" aca="1" ref="Q1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5" spans="17:17" x14ac:dyDescent="0.3">
      <c r="Q1525" t="e" cm="1">
        <f t="array" aca="1" ref="Q1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6" spans="17:17" x14ac:dyDescent="0.3">
      <c r="Q1526" t="e" cm="1">
        <f t="array" aca="1" ref="Q1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7" spans="17:17" x14ac:dyDescent="0.3">
      <c r="Q1527" t="e" cm="1">
        <f t="array" aca="1" ref="Q1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8" spans="17:17" x14ac:dyDescent="0.3">
      <c r="Q1528" t="e" cm="1">
        <f t="array" aca="1" ref="Q1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29" spans="17:17" x14ac:dyDescent="0.3">
      <c r="Q1529" t="e" cm="1">
        <f t="array" aca="1" ref="Q1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0" spans="17:17" x14ac:dyDescent="0.3">
      <c r="Q1530" t="e" cm="1">
        <f t="array" aca="1" ref="Q1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1" spans="17:17" x14ac:dyDescent="0.3">
      <c r="Q1531" t="e" cm="1">
        <f t="array" aca="1" ref="Q1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2" spans="17:17" x14ac:dyDescent="0.3">
      <c r="Q1532" t="e" cm="1">
        <f t="array" aca="1" ref="Q1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3" spans="17:17" x14ac:dyDescent="0.3">
      <c r="Q1533" t="e" cm="1">
        <f t="array" aca="1" ref="Q1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4" spans="17:17" x14ac:dyDescent="0.3">
      <c r="Q1534" t="e" cm="1">
        <f t="array" aca="1" ref="Q1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5" spans="17:17" x14ac:dyDescent="0.3">
      <c r="Q1535" t="e" cm="1">
        <f t="array" aca="1" ref="Q1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6" spans="17:17" x14ac:dyDescent="0.3">
      <c r="Q1536" t="e" cm="1">
        <f t="array" aca="1" ref="Q1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7" spans="17:17" x14ac:dyDescent="0.3">
      <c r="Q1537" t="e" cm="1">
        <f t="array" aca="1" ref="Q1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8" spans="17:17" x14ac:dyDescent="0.3">
      <c r="Q1538" t="e" cm="1">
        <f t="array" aca="1" ref="Q1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39" spans="17:17" x14ac:dyDescent="0.3">
      <c r="Q1539" t="e" cm="1">
        <f t="array" aca="1" ref="Q1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0" spans="17:17" x14ac:dyDescent="0.3">
      <c r="Q1540" t="e" cm="1">
        <f t="array" aca="1" ref="Q1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1" spans="17:17" x14ac:dyDescent="0.3">
      <c r="Q1541" t="e" cm="1">
        <f t="array" aca="1" ref="Q1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2" spans="17:17" x14ac:dyDescent="0.3">
      <c r="Q1542" t="e" cm="1">
        <f t="array" aca="1" ref="Q1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3" spans="17:17" x14ac:dyDescent="0.3">
      <c r="Q1543" t="e" cm="1">
        <f t="array" aca="1" ref="Q1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4" spans="17:17" x14ac:dyDescent="0.3">
      <c r="Q1544" t="e" cm="1">
        <f t="array" aca="1" ref="Q1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5" spans="17:17" x14ac:dyDescent="0.3">
      <c r="Q1545" t="e" cm="1">
        <f t="array" aca="1" ref="Q1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6" spans="17:17" x14ac:dyDescent="0.3">
      <c r="Q1546" t="e" cm="1">
        <f t="array" aca="1" ref="Q1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7" spans="17:17" x14ac:dyDescent="0.3">
      <c r="Q1547" t="e" cm="1">
        <f t="array" aca="1" ref="Q1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8" spans="17:17" x14ac:dyDescent="0.3">
      <c r="Q1548" t="e" cm="1">
        <f t="array" aca="1" ref="Q1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49" spans="17:17" x14ac:dyDescent="0.3">
      <c r="Q1549" t="e" cm="1">
        <f t="array" aca="1" ref="Q1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0" spans="17:17" x14ac:dyDescent="0.3">
      <c r="Q1550" t="e" cm="1">
        <f t="array" aca="1" ref="Q1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1" spans="17:17" x14ac:dyDescent="0.3">
      <c r="Q1551" t="e" cm="1">
        <f t="array" aca="1" ref="Q1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2" spans="17:17" x14ac:dyDescent="0.3">
      <c r="Q1552" t="e" cm="1">
        <f t="array" aca="1" ref="Q1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3" spans="17:17" x14ac:dyDescent="0.3">
      <c r="Q1553" t="e" cm="1">
        <f t="array" aca="1" ref="Q1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4" spans="17:17" x14ac:dyDescent="0.3">
      <c r="Q1554" t="e" cm="1">
        <f t="array" aca="1" ref="Q1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5" spans="17:17" x14ac:dyDescent="0.3">
      <c r="Q1555" t="e" cm="1">
        <f t="array" aca="1" ref="Q1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6" spans="17:17" x14ac:dyDescent="0.3">
      <c r="Q1556" t="e" cm="1">
        <f t="array" aca="1" ref="Q1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7" spans="17:17" x14ac:dyDescent="0.3">
      <c r="Q1557" t="e" cm="1">
        <f t="array" aca="1" ref="Q1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8" spans="17:17" x14ac:dyDescent="0.3">
      <c r="Q1558" t="e" cm="1">
        <f t="array" aca="1" ref="Q1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59" spans="17:17" x14ac:dyDescent="0.3">
      <c r="Q1559" t="e" cm="1">
        <f t="array" aca="1" ref="Q1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0" spans="17:17" x14ac:dyDescent="0.3">
      <c r="Q1560" t="e" cm="1">
        <f t="array" aca="1" ref="Q1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1" spans="17:17" x14ac:dyDescent="0.3">
      <c r="Q1561" t="e" cm="1">
        <f t="array" aca="1" ref="Q1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2" spans="17:17" x14ac:dyDescent="0.3">
      <c r="Q1562" t="e" cm="1">
        <f t="array" aca="1" ref="Q1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3" spans="17:17" x14ac:dyDescent="0.3">
      <c r="Q1563" t="e" cm="1">
        <f t="array" aca="1" ref="Q1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4" spans="17:17" x14ac:dyDescent="0.3">
      <c r="Q1564" t="e" cm="1">
        <f t="array" aca="1" ref="Q1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5" spans="17:17" x14ac:dyDescent="0.3">
      <c r="Q1565" t="e" cm="1">
        <f t="array" aca="1" ref="Q1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6" spans="17:17" x14ac:dyDescent="0.3">
      <c r="Q1566" t="e" cm="1">
        <f t="array" aca="1" ref="Q1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7" spans="17:17" x14ac:dyDescent="0.3">
      <c r="Q1567" t="e" cm="1">
        <f t="array" aca="1" ref="Q1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8" spans="17:17" x14ac:dyDescent="0.3">
      <c r="Q1568" t="e" cm="1">
        <f t="array" aca="1" ref="Q1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69" spans="17:17" x14ac:dyDescent="0.3">
      <c r="Q1569" t="e" cm="1">
        <f t="array" aca="1" ref="Q1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0" spans="17:17" x14ac:dyDescent="0.3">
      <c r="Q1570" t="e" cm="1">
        <f t="array" aca="1" ref="Q1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1" spans="17:17" x14ac:dyDescent="0.3">
      <c r="Q1571" t="e" cm="1">
        <f t="array" aca="1" ref="Q1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2" spans="17:17" x14ac:dyDescent="0.3">
      <c r="Q1572" t="e" cm="1">
        <f t="array" aca="1" ref="Q1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3" spans="17:17" x14ac:dyDescent="0.3">
      <c r="Q1573" t="e" cm="1">
        <f t="array" aca="1" ref="Q1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4" spans="17:17" x14ac:dyDescent="0.3">
      <c r="Q1574" t="e" cm="1">
        <f t="array" aca="1" ref="Q1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5" spans="17:17" x14ac:dyDescent="0.3">
      <c r="Q1575" t="e" cm="1">
        <f t="array" aca="1" ref="Q1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6" spans="17:17" x14ac:dyDescent="0.3">
      <c r="Q1576" t="e" cm="1">
        <f t="array" aca="1" ref="Q1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7" spans="17:17" x14ac:dyDescent="0.3">
      <c r="Q1577" t="e" cm="1">
        <f t="array" aca="1" ref="Q1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8" spans="17:17" x14ac:dyDescent="0.3">
      <c r="Q1578" t="e" cm="1">
        <f t="array" aca="1" ref="Q1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79" spans="17:17" x14ac:dyDescent="0.3">
      <c r="Q1579" t="e" cm="1">
        <f t="array" aca="1" ref="Q1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0" spans="17:17" x14ac:dyDescent="0.3">
      <c r="Q1580" t="e" cm="1">
        <f t="array" aca="1" ref="Q1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1" spans="17:17" x14ac:dyDescent="0.3">
      <c r="Q1581" t="e" cm="1">
        <f t="array" aca="1" ref="Q1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2" spans="17:17" x14ac:dyDescent="0.3">
      <c r="Q1582" t="e" cm="1">
        <f t="array" aca="1" ref="Q1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3" spans="17:17" x14ac:dyDescent="0.3">
      <c r="Q1583" t="e" cm="1">
        <f t="array" aca="1" ref="Q1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4" spans="17:17" x14ac:dyDescent="0.3">
      <c r="Q1584" t="e" cm="1">
        <f t="array" aca="1" ref="Q1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5" spans="17:17" x14ac:dyDescent="0.3">
      <c r="Q1585" t="e" cm="1">
        <f t="array" aca="1" ref="Q1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6" spans="17:17" x14ac:dyDescent="0.3">
      <c r="Q1586" t="e" cm="1">
        <f t="array" aca="1" ref="Q1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7" spans="17:17" x14ac:dyDescent="0.3">
      <c r="Q1587" t="e" cm="1">
        <f t="array" aca="1" ref="Q1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8" spans="17:17" x14ac:dyDescent="0.3">
      <c r="Q1588" t="e" cm="1">
        <f t="array" aca="1" ref="Q1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89" spans="17:17" x14ac:dyDescent="0.3">
      <c r="Q1589" t="e" cm="1">
        <f t="array" aca="1" ref="Q1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0" spans="17:17" x14ac:dyDescent="0.3">
      <c r="Q1590" t="e" cm="1">
        <f t="array" aca="1" ref="Q1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1" spans="17:17" x14ac:dyDescent="0.3">
      <c r="Q1591" t="e" cm="1">
        <f t="array" aca="1" ref="Q1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2" spans="17:17" x14ac:dyDescent="0.3">
      <c r="Q1592" t="e" cm="1">
        <f t="array" aca="1" ref="Q1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3" spans="17:17" x14ac:dyDescent="0.3">
      <c r="Q1593" t="e" cm="1">
        <f t="array" aca="1" ref="Q1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4" spans="17:17" x14ac:dyDescent="0.3">
      <c r="Q1594" t="e" cm="1">
        <f t="array" aca="1" ref="Q1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5" spans="17:17" x14ac:dyDescent="0.3">
      <c r="Q1595" t="e" cm="1">
        <f t="array" aca="1" ref="Q1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6" spans="17:17" x14ac:dyDescent="0.3">
      <c r="Q1596" t="e" cm="1">
        <f t="array" aca="1" ref="Q1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7" spans="17:17" x14ac:dyDescent="0.3">
      <c r="Q1597" t="e" cm="1">
        <f t="array" aca="1" ref="Q1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8" spans="17:17" x14ac:dyDescent="0.3">
      <c r="Q1598" t="e" cm="1">
        <f t="array" aca="1" ref="Q1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599" spans="17:17" x14ac:dyDescent="0.3">
      <c r="Q1599" t="e" cm="1">
        <f t="array" aca="1" ref="Q1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0" spans="17:17" x14ac:dyDescent="0.3">
      <c r="Q1600" t="e" cm="1">
        <f t="array" aca="1" ref="Q1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1" spans="17:17" x14ac:dyDescent="0.3">
      <c r="Q1601" t="e" cm="1">
        <f t="array" aca="1" ref="Q1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2" spans="17:17" x14ac:dyDescent="0.3">
      <c r="Q1602" t="e" cm="1">
        <f t="array" aca="1" ref="Q1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3" spans="17:17" x14ac:dyDescent="0.3">
      <c r="Q1603" t="e" cm="1">
        <f t="array" aca="1" ref="Q1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4" spans="17:17" x14ac:dyDescent="0.3">
      <c r="Q1604" t="e" cm="1">
        <f t="array" aca="1" ref="Q1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5" spans="17:17" x14ac:dyDescent="0.3">
      <c r="Q1605" t="e" cm="1">
        <f t="array" aca="1" ref="Q1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6" spans="17:17" x14ac:dyDescent="0.3">
      <c r="Q1606" t="e" cm="1">
        <f t="array" aca="1" ref="Q1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7" spans="17:17" x14ac:dyDescent="0.3">
      <c r="Q1607" t="e" cm="1">
        <f t="array" aca="1" ref="Q1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8" spans="17:17" x14ac:dyDescent="0.3">
      <c r="Q1608" t="e" cm="1">
        <f t="array" aca="1" ref="Q1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09" spans="17:17" x14ac:dyDescent="0.3">
      <c r="Q1609" t="e" cm="1">
        <f t="array" aca="1" ref="Q1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0" spans="17:17" x14ac:dyDescent="0.3">
      <c r="Q1610" t="e" cm="1">
        <f t="array" aca="1" ref="Q1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1" spans="17:17" x14ac:dyDescent="0.3">
      <c r="Q1611" t="e" cm="1">
        <f t="array" aca="1" ref="Q1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2" spans="17:17" x14ac:dyDescent="0.3">
      <c r="Q1612" t="e" cm="1">
        <f t="array" aca="1" ref="Q1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3" spans="17:17" x14ac:dyDescent="0.3">
      <c r="Q1613" t="e" cm="1">
        <f t="array" aca="1" ref="Q1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4" spans="17:17" x14ac:dyDescent="0.3">
      <c r="Q1614" t="e" cm="1">
        <f t="array" aca="1" ref="Q1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5" spans="17:17" x14ac:dyDescent="0.3">
      <c r="Q1615" t="e" cm="1">
        <f t="array" aca="1" ref="Q1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6" spans="17:17" x14ac:dyDescent="0.3">
      <c r="Q1616" t="e" cm="1">
        <f t="array" aca="1" ref="Q1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7" spans="17:17" x14ac:dyDescent="0.3">
      <c r="Q1617" t="e" cm="1">
        <f t="array" aca="1" ref="Q1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8" spans="17:17" x14ac:dyDescent="0.3">
      <c r="Q1618" t="e" cm="1">
        <f t="array" aca="1" ref="Q1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19" spans="17:17" x14ac:dyDescent="0.3">
      <c r="Q1619" t="e" cm="1">
        <f t="array" aca="1" ref="Q1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0" spans="17:17" x14ac:dyDescent="0.3">
      <c r="Q1620" t="e" cm="1">
        <f t="array" aca="1" ref="Q1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1" spans="17:17" x14ac:dyDescent="0.3">
      <c r="Q1621" t="e" cm="1">
        <f t="array" aca="1" ref="Q1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2" spans="17:17" x14ac:dyDescent="0.3">
      <c r="Q1622" t="e" cm="1">
        <f t="array" aca="1" ref="Q1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3" spans="17:17" x14ac:dyDescent="0.3">
      <c r="Q1623" t="e" cm="1">
        <f t="array" aca="1" ref="Q1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4" spans="17:17" x14ac:dyDescent="0.3">
      <c r="Q1624" t="e" cm="1">
        <f t="array" aca="1" ref="Q1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5" spans="17:17" x14ac:dyDescent="0.3">
      <c r="Q1625" t="e" cm="1">
        <f t="array" aca="1" ref="Q1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6" spans="17:17" x14ac:dyDescent="0.3">
      <c r="Q1626" t="e" cm="1">
        <f t="array" aca="1" ref="Q1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7" spans="17:17" x14ac:dyDescent="0.3">
      <c r="Q1627" t="e" cm="1">
        <f t="array" aca="1" ref="Q1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8" spans="17:17" x14ac:dyDescent="0.3">
      <c r="Q1628" t="e" cm="1">
        <f t="array" aca="1" ref="Q1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29" spans="17:17" x14ac:dyDescent="0.3">
      <c r="Q1629" t="e" cm="1">
        <f t="array" aca="1" ref="Q1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0" spans="17:17" x14ac:dyDescent="0.3">
      <c r="Q1630" t="e" cm="1">
        <f t="array" aca="1" ref="Q1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1" spans="17:17" x14ac:dyDescent="0.3">
      <c r="Q1631" t="e" cm="1">
        <f t="array" aca="1" ref="Q1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2" spans="17:17" x14ac:dyDescent="0.3">
      <c r="Q1632" t="e" cm="1">
        <f t="array" aca="1" ref="Q1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3" spans="17:17" x14ac:dyDescent="0.3">
      <c r="Q1633" t="e" cm="1">
        <f t="array" aca="1" ref="Q1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4" spans="17:17" x14ac:dyDescent="0.3">
      <c r="Q1634" t="e" cm="1">
        <f t="array" aca="1" ref="Q1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5" spans="17:17" x14ac:dyDescent="0.3">
      <c r="Q1635" t="e" cm="1">
        <f t="array" aca="1" ref="Q1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6" spans="17:17" x14ac:dyDescent="0.3">
      <c r="Q1636" t="e" cm="1">
        <f t="array" aca="1" ref="Q1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7" spans="17:17" x14ac:dyDescent="0.3">
      <c r="Q1637" t="e" cm="1">
        <f t="array" aca="1" ref="Q1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8" spans="17:17" x14ac:dyDescent="0.3">
      <c r="Q1638" t="e" cm="1">
        <f t="array" aca="1" ref="Q1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39" spans="17:17" x14ac:dyDescent="0.3">
      <c r="Q1639" t="e" cm="1">
        <f t="array" aca="1" ref="Q1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0" spans="17:17" x14ac:dyDescent="0.3">
      <c r="Q1640" t="e" cm="1">
        <f t="array" aca="1" ref="Q1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1" spans="17:17" x14ac:dyDescent="0.3">
      <c r="Q1641" t="e" cm="1">
        <f t="array" aca="1" ref="Q1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2" spans="17:17" x14ac:dyDescent="0.3">
      <c r="Q1642" t="e" cm="1">
        <f t="array" aca="1" ref="Q1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3" spans="17:17" x14ac:dyDescent="0.3">
      <c r="Q1643" t="e" cm="1">
        <f t="array" aca="1" ref="Q1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4" spans="17:17" x14ac:dyDescent="0.3">
      <c r="Q1644" t="e" cm="1">
        <f t="array" aca="1" ref="Q1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5" spans="17:17" x14ac:dyDescent="0.3">
      <c r="Q1645" t="e" cm="1">
        <f t="array" aca="1" ref="Q1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6" spans="17:17" x14ac:dyDescent="0.3">
      <c r="Q1646" t="e" cm="1">
        <f t="array" aca="1" ref="Q1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7" spans="17:17" x14ac:dyDescent="0.3">
      <c r="Q1647" t="e" cm="1">
        <f t="array" aca="1" ref="Q1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8" spans="17:17" x14ac:dyDescent="0.3">
      <c r="Q1648" t="e" cm="1">
        <f t="array" aca="1" ref="Q1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49" spans="17:17" x14ac:dyDescent="0.3">
      <c r="Q1649" t="e" cm="1">
        <f t="array" aca="1" ref="Q1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0" spans="17:17" x14ac:dyDescent="0.3">
      <c r="Q1650" t="e" cm="1">
        <f t="array" aca="1" ref="Q1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1" spans="17:17" x14ac:dyDescent="0.3">
      <c r="Q1651" t="e" cm="1">
        <f t="array" aca="1" ref="Q1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2" spans="17:17" x14ac:dyDescent="0.3">
      <c r="Q1652" t="e" cm="1">
        <f t="array" aca="1" ref="Q1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3" spans="17:17" x14ac:dyDescent="0.3">
      <c r="Q1653" t="e" cm="1">
        <f t="array" aca="1" ref="Q1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4" spans="17:17" x14ac:dyDescent="0.3">
      <c r="Q1654" t="e" cm="1">
        <f t="array" aca="1" ref="Q1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5" spans="17:17" x14ac:dyDescent="0.3">
      <c r="Q1655" t="e" cm="1">
        <f t="array" aca="1" ref="Q1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6" spans="17:17" x14ac:dyDescent="0.3">
      <c r="Q1656" t="e" cm="1">
        <f t="array" aca="1" ref="Q1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7" spans="17:17" x14ac:dyDescent="0.3">
      <c r="Q1657" t="e" cm="1">
        <f t="array" aca="1" ref="Q1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8" spans="17:17" x14ac:dyDescent="0.3">
      <c r="Q1658" t="e" cm="1">
        <f t="array" aca="1" ref="Q1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59" spans="17:17" x14ac:dyDescent="0.3">
      <c r="Q1659" t="e" cm="1">
        <f t="array" aca="1" ref="Q1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0" spans="17:17" x14ac:dyDescent="0.3">
      <c r="Q1660" t="e" cm="1">
        <f t="array" aca="1" ref="Q1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1" spans="17:17" x14ac:dyDescent="0.3">
      <c r="Q1661" t="e" cm="1">
        <f t="array" aca="1" ref="Q1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2" spans="17:17" x14ac:dyDescent="0.3">
      <c r="Q1662" t="e" cm="1">
        <f t="array" aca="1" ref="Q1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3" spans="17:17" x14ac:dyDescent="0.3">
      <c r="Q1663" t="e" cm="1">
        <f t="array" aca="1" ref="Q1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4" spans="17:17" x14ac:dyDescent="0.3">
      <c r="Q1664" t="e" cm="1">
        <f t="array" aca="1" ref="Q1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5" spans="17:17" x14ac:dyDescent="0.3">
      <c r="Q1665" t="e" cm="1">
        <f t="array" aca="1" ref="Q1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6" spans="17:17" x14ac:dyDescent="0.3">
      <c r="Q1666" t="e" cm="1">
        <f t="array" aca="1" ref="Q1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7" spans="17:17" x14ac:dyDescent="0.3">
      <c r="Q1667" t="e" cm="1">
        <f t="array" aca="1" ref="Q1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8" spans="17:17" x14ac:dyDescent="0.3">
      <c r="Q1668" t="e" cm="1">
        <f t="array" aca="1" ref="Q1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69" spans="17:17" x14ac:dyDescent="0.3">
      <c r="Q1669" t="e" cm="1">
        <f t="array" aca="1" ref="Q1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0" spans="17:17" x14ac:dyDescent="0.3">
      <c r="Q1670" t="e" cm="1">
        <f t="array" aca="1" ref="Q1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1" spans="17:17" x14ac:dyDescent="0.3">
      <c r="Q1671" t="e" cm="1">
        <f t="array" aca="1" ref="Q1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2" spans="17:17" x14ac:dyDescent="0.3">
      <c r="Q1672" t="e" cm="1">
        <f t="array" aca="1" ref="Q1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3" spans="17:17" x14ac:dyDescent="0.3">
      <c r="Q1673" t="e" cm="1">
        <f t="array" aca="1" ref="Q1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4" spans="17:17" x14ac:dyDescent="0.3">
      <c r="Q1674" t="e" cm="1">
        <f t="array" aca="1" ref="Q1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5" spans="17:17" x14ac:dyDescent="0.3">
      <c r="Q1675" t="e" cm="1">
        <f t="array" aca="1" ref="Q1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6" spans="17:17" x14ac:dyDescent="0.3">
      <c r="Q1676" t="e" cm="1">
        <f t="array" aca="1" ref="Q1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7" spans="17:17" x14ac:dyDescent="0.3">
      <c r="Q1677" t="e" cm="1">
        <f t="array" aca="1" ref="Q1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8" spans="17:17" x14ac:dyDescent="0.3">
      <c r="Q1678" t="e" cm="1">
        <f t="array" aca="1" ref="Q1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79" spans="17:17" x14ac:dyDescent="0.3">
      <c r="Q1679" t="e" cm="1">
        <f t="array" aca="1" ref="Q1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0" spans="17:17" x14ac:dyDescent="0.3">
      <c r="Q1680" t="e" cm="1">
        <f t="array" aca="1" ref="Q1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1" spans="17:17" x14ac:dyDescent="0.3">
      <c r="Q1681" t="e" cm="1">
        <f t="array" aca="1" ref="Q1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2" spans="17:17" x14ac:dyDescent="0.3">
      <c r="Q1682" t="e" cm="1">
        <f t="array" aca="1" ref="Q1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3" spans="17:17" x14ac:dyDescent="0.3">
      <c r="Q1683" t="e" cm="1">
        <f t="array" aca="1" ref="Q1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4" spans="17:17" x14ac:dyDescent="0.3">
      <c r="Q1684" t="e" cm="1">
        <f t="array" aca="1" ref="Q1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5" spans="17:17" x14ac:dyDescent="0.3">
      <c r="Q1685" t="e" cm="1">
        <f t="array" aca="1" ref="Q1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6" spans="17:17" x14ac:dyDescent="0.3">
      <c r="Q1686" t="e" cm="1">
        <f t="array" aca="1" ref="Q1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7" spans="17:17" x14ac:dyDescent="0.3">
      <c r="Q1687" t="e" cm="1">
        <f t="array" aca="1" ref="Q1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8" spans="17:17" x14ac:dyDescent="0.3">
      <c r="Q1688" t="e" cm="1">
        <f t="array" aca="1" ref="Q1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89" spans="17:17" x14ac:dyDescent="0.3">
      <c r="Q1689" t="e" cm="1">
        <f t="array" aca="1" ref="Q1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0" spans="17:17" x14ac:dyDescent="0.3">
      <c r="Q1690" t="e" cm="1">
        <f t="array" aca="1" ref="Q1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1" spans="17:17" x14ac:dyDescent="0.3">
      <c r="Q1691" t="e" cm="1">
        <f t="array" aca="1" ref="Q1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2" spans="17:17" x14ac:dyDescent="0.3">
      <c r="Q1692" t="e" cm="1">
        <f t="array" aca="1" ref="Q1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3" spans="17:17" x14ac:dyDescent="0.3">
      <c r="Q1693" t="e" cm="1">
        <f t="array" aca="1" ref="Q1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4" spans="17:17" x14ac:dyDescent="0.3">
      <c r="Q1694" t="e" cm="1">
        <f t="array" aca="1" ref="Q1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5" spans="17:17" x14ac:dyDescent="0.3">
      <c r="Q1695" t="e" cm="1">
        <f t="array" aca="1" ref="Q1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6" spans="17:17" x14ac:dyDescent="0.3">
      <c r="Q1696" t="e" cm="1">
        <f t="array" aca="1" ref="Q1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7" spans="17:17" x14ac:dyDescent="0.3">
      <c r="Q1697" t="e" cm="1">
        <f t="array" aca="1" ref="Q1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8" spans="17:17" x14ac:dyDescent="0.3">
      <c r="Q1698" t="e" cm="1">
        <f t="array" aca="1" ref="Q1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699" spans="17:17" x14ac:dyDescent="0.3">
      <c r="Q1699" t="e" cm="1">
        <f t="array" aca="1" ref="Q1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0" spans="17:17" x14ac:dyDescent="0.3">
      <c r="Q1700" t="e" cm="1">
        <f t="array" aca="1" ref="Q1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1" spans="17:17" x14ac:dyDescent="0.3">
      <c r="Q1701" t="e" cm="1">
        <f t="array" aca="1" ref="Q1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2" spans="17:17" x14ac:dyDescent="0.3">
      <c r="Q1702" t="e" cm="1">
        <f t="array" aca="1" ref="Q1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3" spans="17:17" x14ac:dyDescent="0.3">
      <c r="Q1703" t="e" cm="1">
        <f t="array" aca="1" ref="Q1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4" spans="17:17" x14ac:dyDescent="0.3">
      <c r="Q1704" t="e" cm="1">
        <f t="array" aca="1" ref="Q1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5" spans="17:17" x14ac:dyDescent="0.3">
      <c r="Q1705" t="e" cm="1">
        <f t="array" aca="1" ref="Q1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6" spans="17:17" x14ac:dyDescent="0.3">
      <c r="Q1706" t="e" cm="1">
        <f t="array" aca="1" ref="Q1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7" spans="17:17" x14ac:dyDescent="0.3">
      <c r="Q1707" t="e" cm="1">
        <f t="array" aca="1" ref="Q1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8" spans="17:17" x14ac:dyDescent="0.3">
      <c r="Q1708" t="e" cm="1">
        <f t="array" aca="1" ref="Q1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09" spans="17:17" x14ac:dyDescent="0.3">
      <c r="Q1709" t="e" cm="1">
        <f t="array" aca="1" ref="Q1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0" spans="17:17" x14ac:dyDescent="0.3">
      <c r="Q1710" t="e" cm="1">
        <f t="array" aca="1" ref="Q1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1" spans="17:17" x14ac:dyDescent="0.3">
      <c r="Q1711" t="e" cm="1">
        <f t="array" aca="1" ref="Q1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2" spans="17:17" x14ac:dyDescent="0.3">
      <c r="Q1712" t="e" cm="1">
        <f t="array" aca="1" ref="Q1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3" spans="17:17" x14ac:dyDescent="0.3">
      <c r="Q1713" t="e" cm="1">
        <f t="array" aca="1" ref="Q1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4" spans="17:17" x14ac:dyDescent="0.3">
      <c r="Q1714" t="e" cm="1">
        <f t="array" aca="1" ref="Q1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5" spans="17:17" x14ac:dyDescent="0.3">
      <c r="Q1715" t="e" cm="1">
        <f t="array" aca="1" ref="Q1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6" spans="17:17" x14ac:dyDescent="0.3">
      <c r="Q1716" t="e" cm="1">
        <f t="array" aca="1" ref="Q1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7" spans="17:17" x14ac:dyDescent="0.3">
      <c r="Q1717" t="e" cm="1">
        <f t="array" aca="1" ref="Q1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8" spans="17:17" x14ac:dyDescent="0.3">
      <c r="Q1718" t="e" cm="1">
        <f t="array" aca="1" ref="Q1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19" spans="17:17" x14ac:dyDescent="0.3">
      <c r="Q1719" t="e" cm="1">
        <f t="array" aca="1" ref="Q1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0" spans="17:17" x14ac:dyDescent="0.3">
      <c r="Q1720" t="e" cm="1">
        <f t="array" aca="1" ref="Q1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1" spans="17:17" x14ac:dyDescent="0.3">
      <c r="Q1721" t="e" cm="1">
        <f t="array" aca="1" ref="Q1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2" spans="17:17" x14ac:dyDescent="0.3">
      <c r="Q1722" t="e" cm="1">
        <f t="array" aca="1" ref="Q1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3" spans="17:17" x14ac:dyDescent="0.3">
      <c r="Q1723" t="e" cm="1">
        <f t="array" aca="1" ref="Q1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4" spans="17:17" x14ac:dyDescent="0.3">
      <c r="Q1724" t="e" cm="1">
        <f t="array" aca="1" ref="Q1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5" spans="17:17" x14ac:dyDescent="0.3">
      <c r="Q1725" t="e" cm="1">
        <f t="array" aca="1" ref="Q1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6" spans="17:17" x14ac:dyDescent="0.3">
      <c r="Q1726" t="e" cm="1">
        <f t="array" aca="1" ref="Q1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7" spans="17:17" x14ac:dyDescent="0.3">
      <c r="Q1727" t="e" cm="1">
        <f t="array" aca="1" ref="Q1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8" spans="17:17" x14ac:dyDescent="0.3">
      <c r="Q1728" t="e" cm="1">
        <f t="array" aca="1" ref="Q1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29" spans="17:17" x14ac:dyDescent="0.3">
      <c r="Q1729" t="e" cm="1">
        <f t="array" aca="1" ref="Q1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0" spans="17:17" x14ac:dyDescent="0.3">
      <c r="Q1730" t="e" cm="1">
        <f t="array" aca="1" ref="Q1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1" spans="17:17" x14ac:dyDescent="0.3">
      <c r="Q1731" t="e" cm="1">
        <f t="array" aca="1" ref="Q1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2" spans="17:17" x14ac:dyDescent="0.3">
      <c r="Q1732" t="e" cm="1">
        <f t="array" aca="1" ref="Q1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3" spans="17:17" x14ac:dyDescent="0.3">
      <c r="Q1733" t="e" cm="1">
        <f t="array" aca="1" ref="Q1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4" spans="17:17" x14ac:dyDescent="0.3">
      <c r="Q1734" t="e" cm="1">
        <f t="array" aca="1" ref="Q1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5" spans="17:17" x14ac:dyDescent="0.3">
      <c r="Q1735" t="e" cm="1">
        <f t="array" aca="1" ref="Q1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6" spans="17:17" x14ac:dyDescent="0.3">
      <c r="Q1736" t="e" cm="1">
        <f t="array" aca="1" ref="Q1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7" spans="17:17" x14ac:dyDescent="0.3">
      <c r="Q1737" t="e" cm="1">
        <f t="array" aca="1" ref="Q1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8" spans="17:17" x14ac:dyDescent="0.3">
      <c r="Q1738" t="e" cm="1">
        <f t="array" aca="1" ref="Q1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39" spans="17:17" x14ac:dyDescent="0.3">
      <c r="Q1739" t="e" cm="1">
        <f t="array" aca="1" ref="Q1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0" spans="17:17" x14ac:dyDescent="0.3">
      <c r="Q1740" t="e" cm="1">
        <f t="array" aca="1" ref="Q1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1" spans="17:17" x14ac:dyDescent="0.3">
      <c r="Q1741" t="e" cm="1">
        <f t="array" aca="1" ref="Q1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2" spans="17:17" x14ac:dyDescent="0.3">
      <c r="Q1742" t="e" cm="1">
        <f t="array" aca="1" ref="Q1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3" spans="17:17" x14ac:dyDescent="0.3">
      <c r="Q1743" t="e" cm="1">
        <f t="array" aca="1" ref="Q1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4" spans="17:17" x14ac:dyDescent="0.3">
      <c r="Q1744" t="e" cm="1">
        <f t="array" aca="1" ref="Q1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5" spans="17:17" x14ac:dyDescent="0.3">
      <c r="Q1745" t="e" cm="1">
        <f t="array" aca="1" ref="Q1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6" spans="17:17" x14ac:dyDescent="0.3">
      <c r="Q1746" t="e" cm="1">
        <f t="array" aca="1" ref="Q1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7" spans="17:17" x14ac:dyDescent="0.3">
      <c r="Q1747" t="e" cm="1">
        <f t="array" aca="1" ref="Q1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8" spans="17:17" x14ac:dyDescent="0.3">
      <c r="Q1748" t="e" cm="1">
        <f t="array" aca="1" ref="Q1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49" spans="17:17" x14ac:dyDescent="0.3">
      <c r="Q1749" t="e" cm="1">
        <f t="array" aca="1" ref="Q1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0" spans="17:17" x14ac:dyDescent="0.3">
      <c r="Q1750" t="e" cm="1">
        <f t="array" aca="1" ref="Q1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1" spans="17:17" x14ac:dyDescent="0.3">
      <c r="Q1751" t="e" cm="1">
        <f t="array" aca="1" ref="Q1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2" spans="17:17" x14ac:dyDescent="0.3">
      <c r="Q1752" t="e" cm="1">
        <f t="array" aca="1" ref="Q1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3" spans="17:17" x14ac:dyDescent="0.3">
      <c r="Q1753" t="e" cm="1">
        <f t="array" aca="1" ref="Q1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4" spans="17:17" x14ac:dyDescent="0.3">
      <c r="Q1754" t="e" cm="1">
        <f t="array" aca="1" ref="Q1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5" spans="17:17" x14ac:dyDescent="0.3">
      <c r="Q1755" t="e" cm="1">
        <f t="array" aca="1" ref="Q1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6" spans="17:17" x14ac:dyDescent="0.3">
      <c r="Q1756" t="e" cm="1">
        <f t="array" aca="1" ref="Q1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7" spans="17:17" x14ac:dyDescent="0.3">
      <c r="Q1757" t="e" cm="1">
        <f t="array" aca="1" ref="Q1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8" spans="17:17" x14ac:dyDescent="0.3">
      <c r="Q1758" t="e" cm="1">
        <f t="array" aca="1" ref="Q1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59" spans="17:17" x14ac:dyDescent="0.3">
      <c r="Q1759" t="e" cm="1">
        <f t="array" aca="1" ref="Q1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0" spans="17:17" x14ac:dyDescent="0.3">
      <c r="Q1760" t="e" cm="1">
        <f t="array" aca="1" ref="Q1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1" spans="17:17" x14ac:dyDescent="0.3">
      <c r="Q1761" t="e" cm="1">
        <f t="array" aca="1" ref="Q1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2" spans="17:17" x14ac:dyDescent="0.3">
      <c r="Q1762" t="e" cm="1">
        <f t="array" aca="1" ref="Q1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3" spans="17:17" x14ac:dyDescent="0.3">
      <c r="Q1763" t="e" cm="1">
        <f t="array" aca="1" ref="Q1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4" spans="17:17" x14ac:dyDescent="0.3">
      <c r="Q1764" t="e" cm="1">
        <f t="array" aca="1" ref="Q1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5" spans="17:17" x14ac:dyDescent="0.3">
      <c r="Q1765" t="e" cm="1">
        <f t="array" aca="1" ref="Q1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6" spans="17:17" x14ac:dyDescent="0.3">
      <c r="Q1766" t="e" cm="1">
        <f t="array" aca="1" ref="Q1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7" spans="17:17" x14ac:dyDescent="0.3">
      <c r="Q1767" t="e" cm="1">
        <f t="array" aca="1" ref="Q1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8" spans="17:17" x14ac:dyDescent="0.3">
      <c r="Q1768" t="e" cm="1">
        <f t="array" aca="1" ref="Q1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69" spans="17:17" x14ac:dyDescent="0.3">
      <c r="Q1769" t="e" cm="1">
        <f t="array" aca="1" ref="Q1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0" spans="17:17" x14ac:dyDescent="0.3">
      <c r="Q1770" t="e" cm="1">
        <f t="array" aca="1" ref="Q1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1" spans="17:17" x14ac:dyDescent="0.3">
      <c r="Q1771" t="e" cm="1">
        <f t="array" aca="1" ref="Q1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2" spans="17:17" x14ac:dyDescent="0.3">
      <c r="Q1772" t="e" cm="1">
        <f t="array" aca="1" ref="Q1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3" spans="17:17" x14ac:dyDescent="0.3">
      <c r="Q1773" t="e" cm="1">
        <f t="array" aca="1" ref="Q1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4" spans="17:17" x14ac:dyDescent="0.3">
      <c r="Q1774" t="e" cm="1">
        <f t="array" aca="1" ref="Q1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5" spans="17:17" x14ac:dyDescent="0.3">
      <c r="Q1775" t="e" cm="1">
        <f t="array" aca="1" ref="Q1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6" spans="17:17" x14ac:dyDescent="0.3">
      <c r="Q1776" t="e" cm="1">
        <f t="array" aca="1" ref="Q1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7" spans="17:17" x14ac:dyDescent="0.3">
      <c r="Q1777" t="e" cm="1">
        <f t="array" aca="1" ref="Q1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8" spans="17:17" x14ac:dyDescent="0.3">
      <c r="Q1778" t="e" cm="1">
        <f t="array" aca="1" ref="Q1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79" spans="17:17" x14ac:dyDescent="0.3">
      <c r="Q1779" t="e" cm="1">
        <f t="array" aca="1" ref="Q1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0" spans="17:17" x14ac:dyDescent="0.3">
      <c r="Q1780" t="e" cm="1">
        <f t="array" aca="1" ref="Q1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1" spans="17:17" x14ac:dyDescent="0.3">
      <c r="Q1781" t="e" cm="1">
        <f t="array" aca="1" ref="Q1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2" spans="17:17" x14ac:dyDescent="0.3">
      <c r="Q1782" t="e" cm="1">
        <f t="array" aca="1" ref="Q1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3" spans="17:17" x14ac:dyDescent="0.3">
      <c r="Q1783" t="e" cm="1">
        <f t="array" aca="1" ref="Q1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4" spans="17:17" x14ac:dyDescent="0.3">
      <c r="Q1784" t="e" cm="1">
        <f t="array" aca="1" ref="Q1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5" spans="17:17" x14ac:dyDescent="0.3">
      <c r="Q1785" t="e" cm="1">
        <f t="array" aca="1" ref="Q1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6" spans="17:17" x14ac:dyDescent="0.3">
      <c r="Q1786" t="e" cm="1">
        <f t="array" aca="1" ref="Q1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7" spans="17:17" x14ac:dyDescent="0.3">
      <c r="Q1787" t="e" cm="1">
        <f t="array" aca="1" ref="Q1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8" spans="17:17" x14ac:dyDescent="0.3">
      <c r="Q1788" t="e" cm="1">
        <f t="array" aca="1" ref="Q1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89" spans="17:17" x14ac:dyDescent="0.3">
      <c r="Q1789" t="e" cm="1">
        <f t="array" aca="1" ref="Q1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0" spans="17:17" x14ac:dyDescent="0.3">
      <c r="Q1790" t="e" cm="1">
        <f t="array" aca="1" ref="Q1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1" spans="17:17" x14ac:dyDescent="0.3">
      <c r="Q1791" t="e" cm="1">
        <f t="array" aca="1" ref="Q1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2" spans="17:17" x14ac:dyDescent="0.3">
      <c r="Q1792" t="e" cm="1">
        <f t="array" aca="1" ref="Q1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3" spans="17:17" x14ac:dyDescent="0.3">
      <c r="Q1793" t="e" cm="1">
        <f t="array" aca="1" ref="Q1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4" spans="17:17" x14ac:dyDescent="0.3">
      <c r="Q1794" t="e" cm="1">
        <f t="array" aca="1" ref="Q1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5" spans="17:17" x14ac:dyDescent="0.3">
      <c r="Q1795" t="e" cm="1">
        <f t="array" aca="1" ref="Q1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6" spans="17:17" x14ac:dyDescent="0.3">
      <c r="Q1796" t="e" cm="1">
        <f t="array" aca="1" ref="Q1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7" spans="17:17" x14ac:dyDescent="0.3">
      <c r="Q1797" t="e" cm="1">
        <f t="array" aca="1" ref="Q1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8" spans="17:17" x14ac:dyDescent="0.3">
      <c r="Q1798" t="e" cm="1">
        <f t="array" aca="1" ref="Q1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799" spans="17:17" x14ac:dyDescent="0.3">
      <c r="Q1799" t="e" cm="1">
        <f t="array" aca="1" ref="Q1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0" spans="17:17" x14ac:dyDescent="0.3">
      <c r="Q1800" t="e" cm="1">
        <f t="array" aca="1" ref="Q1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1" spans="17:17" x14ac:dyDescent="0.3">
      <c r="Q1801" t="e" cm="1">
        <f t="array" aca="1" ref="Q1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2" spans="17:17" x14ac:dyDescent="0.3">
      <c r="Q1802" t="e" cm="1">
        <f t="array" aca="1" ref="Q1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3" spans="17:17" x14ac:dyDescent="0.3">
      <c r="Q1803" t="e" cm="1">
        <f t="array" aca="1" ref="Q1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4" spans="17:17" x14ac:dyDescent="0.3">
      <c r="Q1804" t="e" cm="1">
        <f t="array" aca="1" ref="Q1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5" spans="17:17" x14ac:dyDescent="0.3">
      <c r="Q1805" t="e" cm="1">
        <f t="array" aca="1" ref="Q1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6" spans="17:17" x14ac:dyDescent="0.3">
      <c r="Q1806" t="e" cm="1">
        <f t="array" aca="1" ref="Q1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7" spans="17:17" x14ac:dyDescent="0.3">
      <c r="Q1807" t="e" cm="1">
        <f t="array" aca="1" ref="Q1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8" spans="17:17" x14ac:dyDescent="0.3">
      <c r="Q1808" t="e" cm="1">
        <f t="array" aca="1" ref="Q1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09" spans="17:17" x14ac:dyDescent="0.3">
      <c r="Q1809" t="e" cm="1">
        <f t="array" aca="1" ref="Q1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0" spans="17:17" x14ac:dyDescent="0.3">
      <c r="Q1810" t="e" cm="1">
        <f t="array" aca="1" ref="Q1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1" spans="17:17" x14ac:dyDescent="0.3">
      <c r="Q1811" t="e" cm="1">
        <f t="array" aca="1" ref="Q1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2" spans="17:17" x14ac:dyDescent="0.3">
      <c r="Q1812" t="e" cm="1">
        <f t="array" aca="1" ref="Q1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3" spans="17:17" x14ac:dyDescent="0.3">
      <c r="Q1813" t="e" cm="1">
        <f t="array" aca="1" ref="Q1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4" spans="17:17" x14ac:dyDescent="0.3">
      <c r="Q1814" t="e" cm="1">
        <f t="array" aca="1" ref="Q1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5" spans="17:17" x14ac:dyDescent="0.3">
      <c r="Q1815" t="e" cm="1">
        <f t="array" aca="1" ref="Q1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6" spans="17:17" x14ac:dyDescent="0.3">
      <c r="Q1816" t="e" cm="1">
        <f t="array" aca="1" ref="Q1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7" spans="17:17" x14ac:dyDescent="0.3">
      <c r="Q1817" t="e" cm="1">
        <f t="array" aca="1" ref="Q1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8" spans="17:17" x14ac:dyDescent="0.3">
      <c r="Q1818" t="e" cm="1">
        <f t="array" aca="1" ref="Q1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19" spans="17:17" x14ac:dyDescent="0.3">
      <c r="Q1819" t="e" cm="1">
        <f t="array" aca="1" ref="Q1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0" spans="17:17" x14ac:dyDescent="0.3">
      <c r="Q1820" t="e" cm="1">
        <f t="array" aca="1" ref="Q1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1" spans="17:17" x14ac:dyDescent="0.3">
      <c r="Q1821" t="e" cm="1">
        <f t="array" aca="1" ref="Q1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2" spans="17:17" x14ac:dyDescent="0.3">
      <c r="Q1822" t="e" cm="1">
        <f t="array" aca="1" ref="Q1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3" spans="17:17" x14ac:dyDescent="0.3">
      <c r="Q1823" t="e" cm="1">
        <f t="array" aca="1" ref="Q1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4" spans="17:17" x14ac:dyDescent="0.3">
      <c r="Q1824" t="e" cm="1">
        <f t="array" aca="1" ref="Q1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5" spans="17:17" x14ac:dyDescent="0.3">
      <c r="Q1825" t="e" cm="1">
        <f t="array" aca="1" ref="Q1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6" spans="17:17" x14ac:dyDescent="0.3">
      <c r="Q1826" t="e" cm="1">
        <f t="array" aca="1" ref="Q1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7" spans="17:17" x14ac:dyDescent="0.3">
      <c r="Q1827" t="e" cm="1">
        <f t="array" aca="1" ref="Q1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8" spans="17:17" x14ac:dyDescent="0.3">
      <c r="Q1828" t="e" cm="1">
        <f t="array" aca="1" ref="Q1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29" spans="17:17" x14ac:dyDescent="0.3">
      <c r="Q1829" t="e" cm="1">
        <f t="array" aca="1" ref="Q1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0" spans="17:17" x14ac:dyDescent="0.3">
      <c r="Q1830" t="e" cm="1">
        <f t="array" aca="1" ref="Q1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1" spans="17:17" x14ac:dyDescent="0.3">
      <c r="Q1831" t="e" cm="1">
        <f t="array" aca="1" ref="Q1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2" spans="17:17" x14ac:dyDescent="0.3">
      <c r="Q1832" t="e" cm="1">
        <f t="array" aca="1" ref="Q1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3" spans="17:17" x14ac:dyDescent="0.3">
      <c r="Q1833" t="e" cm="1">
        <f t="array" aca="1" ref="Q1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4" spans="17:17" x14ac:dyDescent="0.3">
      <c r="Q1834" t="e" cm="1">
        <f t="array" aca="1" ref="Q1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5" spans="17:17" x14ac:dyDescent="0.3">
      <c r="Q1835" t="e" cm="1">
        <f t="array" aca="1" ref="Q1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6" spans="17:17" x14ac:dyDescent="0.3">
      <c r="Q1836" t="e" cm="1">
        <f t="array" aca="1" ref="Q1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7" spans="17:17" x14ac:dyDescent="0.3">
      <c r="Q1837" t="e" cm="1">
        <f t="array" aca="1" ref="Q1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8" spans="17:17" x14ac:dyDescent="0.3">
      <c r="Q1838" t="e" cm="1">
        <f t="array" aca="1" ref="Q1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39" spans="17:17" x14ac:dyDescent="0.3">
      <c r="Q1839" t="e" cm="1">
        <f t="array" aca="1" ref="Q1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0" spans="17:17" x14ac:dyDescent="0.3">
      <c r="Q1840" t="e" cm="1">
        <f t="array" aca="1" ref="Q1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1" spans="17:17" x14ac:dyDescent="0.3">
      <c r="Q1841" t="e" cm="1">
        <f t="array" aca="1" ref="Q1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2" spans="17:17" x14ac:dyDescent="0.3">
      <c r="Q1842" t="e" cm="1">
        <f t="array" aca="1" ref="Q1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3" spans="17:17" x14ac:dyDescent="0.3">
      <c r="Q1843" t="e" cm="1">
        <f t="array" aca="1" ref="Q1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4" spans="17:17" x14ac:dyDescent="0.3">
      <c r="Q1844" t="e" cm="1">
        <f t="array" aca="1" ref="Q1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5" spans="17:17" x14ac:dyDescent="0.3">
      <c r="Q1845" t="e" cm="1">
        <f t="array" aca="1" ref="Q1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6" spans="17:17" x14ac:dyDescent="0.3">
      <c r="Q1846" t="e" cm="1">
        <f t="array" aca="1" ref="Q1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7" spans="17:17" x14ac:dyDescent="0.3">
      <c r="Q1847" t="e" cm="1">
        <f t="array" aca="1" ref="Q1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8" spans="17:17" x14ac:dyDescent="0.3">
      <c r="Q1848" t="e" cm="1">
        <f t="array" aca="1" ref="Q1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49" spans="17:17" x14ac:dyDescent="0.3">
      <c r="Q1849" t="e" cm="1">
        <f t="array" aca="1" ref="Q1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0" spans="17:17" x14ac:dyDescent="0.3">
      <c r="Q1850" t="e" cm="1">
        <f t="array" aca="1" ref="Q1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1" spans="17:17" x14ac:dyDescent="0.3">
      <c r="Q1851" t="e" cm="1">
        <f t="array" aca="1" ref="Q1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2" spans="17:17" x14ac:dyDescent="0.3">
      <c r="Q1852" t="e" cm="1">
        <f t="array" aca="1" ref="Q1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3" spans="17:17" x14ac:dyDescent="0.3">
      <c r="Q1853" t="e" cm="1">
        <f t="array" aca="1" ref="Q1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4" spans="17:17" x14ac:dyDescent="0.3">
      <c r="Q1854" t="e" cm="1">
        <f t="array" aca="1" ref="Q1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5" spans="17:17" x14ac:dyDescent="0.3">
      <c r="Q1855" t="e" cm="1">
        <f t="array" aca="1" ref="Q1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6" spans="17:17" x14ac:dyDescent="0.3">
      <c r="Q1856" t="e" cm="1">
        <f t="array" aca="1" ref="Q1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7" spans="17:17" x14ac:dyDescent="0.3">
      <c r="Q1857" t="e" cm="1">
        <f t="array" aca="1" ref="Q1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8" spans="17:17" x14ac:dyDescent="0.3">
      <c r="Q1858" t="e" cm="1">
        <f t="array" aca="1" ref="Q1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59" spans="17:17" x14ac:dyDescent="0.3">
      <c r="Q1859" t="e" cm="1">
        <f t="array" aca="1" ref="Q1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0" spans="17:17" x14ac:dyDescent="0.3">
      <c r="Q1860" t="e" cm="1">
        <f t="array" aca="1" ref="Q1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1" spans="17:17" x14ac:dyDescent="0.3">
      <c r="Q1861" t="e" cm="1">
        <f t="array" aca="1" ref="Q1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2" spans="17:17" x14ac:dyDescent="0.3">
      <c r="Q1862" t="e" cm="1">
        <f t="array" aca="1" ref="Q1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3" spans="17:17" x14ac:dyDescent="0.3">
      <c r="Q1863" t="e" cm="1">
        <f t="array" aca="1" ref="Q1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4" spans="17:17" x14ac:dyDescent="0.3">
      <c r="Q1864" t="e" cm="1">
        <f t="array" aca="1" ref="Q1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5" spans="17:17" x14ac:dyDescent="0.3">
      <c r="Q1865" t="e" cm="1">
        <f t="array" aca="1" ref="Q1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6" spans="17:17" x14ac:dyDescent="0.3">
      <c r="Q1866" t="e" cm="1">
        <f t="array" aca="1" ref="Q1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7" spans="17:17" x14ac:dyDescent="0.3">
      <c r="Q1867" t="e" cm="1">
        <f t="array" aca="1" ref="Q1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8" spans="17:17" x14ac:dyDescent="0.3">
      <c r="Q1868" t="e" cm="1">
        <f t="array" aca="1" ref="Q1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69" spans="17:17" x14ac:dyDescent="0.3">
      <c r="Q1869" t="e" cm="1">
        <f t="array" aca="1" ref="Q1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0" spans="17:17" x14ac:dyDescent="0.3">
      <c r="Q1870" t="e" cm="1">
        <f t="array" aca="1" ref="Q1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1" spans="17:17" x14ac:dyDescent="0.3">
      <c r="Q1871" t="e" cm="1">
        <f t="array" aca="1" ref="Q1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2" spans="17:17" x14ac:dyDescent="0.3">
      <c r="Q1872" t="e" cm="1">
        <f t="array" aca="1" ref="Q1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3" spans="17:17" x14ac:dyDescent="0.3">
      <c r="Q1873" t="e" cm="1">
        <f t="array" aca="1" ref="Q1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4" spans="17:17" x14ac:dyDescent="0.3">
      <c r="Q1874" t="e" cm="1">
        <f t="array" aca="1" ref="Q1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5" spans="17:17" x14ac:dyDescent="0.3">
      <c r="Q1875" t="e" cm="1">
        <f t="array" aca="1" ref="Q1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6" spans="17:17" x14ac:dyDescent="0.3">
      <c r="Q1876" t="e" cm="1">
        <f t="array" aca="1" ref="Q1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7" spans="17:17" x14ac:dyDescent="0.3">
      <c r="Q1877" t="e" cm="1">
        <f t="array" aca="1" ref="Q1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8" spans="17:17" x14ac:dyDescent="0.3">
      <c r="Q1878" t="e" cm="1">
        <f t="array" aca="1" ref="Q1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79" spans="17:17" x14ac:dyDescent="0.3">
      <c r="Q1879" t="e" cm="1">
        <f t="array" aca="1" ref="Q1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0" spans="17:17" x14ac:dyDescent="0.3">
      <c r="Q1880" t="e" cm="1">
        <f t="array" aca="1" ref="Q1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1" spans="17:17" x14ac:dyDescent="0.3">
      <c r="Q1881" t="e" cm="1">
        <f t="array" aca="1" ref="Q1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2" spans="17:17" x14ac:dyDescent="0.3">
      <c r="Q1882" t="e" cm="1">
        <f t="array" aca="1" ref="Q1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3" spans="17:17" x14ac:dyDescent="0.3">
      <c r="Q1883" t="e" cm="1">
        <f t="array" aca="1" ref="Q1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4" spans="17:17" x14ac:dyDescent="0.3">
      <c r="Q1884" t="e" cm="1">
        <f t="array" aca="1" ref="Q1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5" spans="17:17" x14ac:dyDescent="0.3">
      <c r="Q1885" t="e" cm="1">
        <f t="array" aca="1" ref="Q1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6" spans="17:17" x14ac:dyDescent="0.3">
      <c r="Q1886" t="e" cm="1">
        <f t="array" aca="1" ref="Q1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7" spans="17:17" x14ac:dyDescent="0.3">
      <c r="Q1887" t="e" cm="1">
        <f t="array" aca="1" ref="Q1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8" spans="17:17" x14ac:dyDescent="0.3">
      <c r="Q1888" t="e" cm="1">
        <f t="array" aca="1" ref="Q1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89" spans="17:17" x14ac:dyDescent="0.3">
      <c r="Q1889" t="e" cm="1">
        <f t="array" aca="1" ref="Q1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0" spans="17:17" x14ac:dyDescent="0.3">
      <c r="Q1890" t="e" cm="1">
        <f t="array" aca="1" ref="Q1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1" spans="17:17" x14ac:dyDescent="0.3">
      <c r="Q1891" t="e" cm="1">
        <f t="array" aca="1" ref="Q1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2" spans="17:17" x14ac:dyDescent="0.3">
      <c r="Q1892" t="e" cm="1">
        <f t="array" aca="1" ref="Q1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3" spans="17:17" x14ac:dyDescent="0.3">
      <c r="Q1893" t="e" cm="1">
        <f t="array" aca="1" ref="Q1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4" spans="17:17" x14ac:dyDescent="0.3">
      <c r="Q1894" t="e" cm="1">
        <f t="array" aca="1" ref="Q1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5" spans="17:17" x14ac:dyDescent="0.3">
      <c r="Q1895" t="e" cm="1">
        <f t="array" aca="1" ref="Q1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6" spans="17:17" x14ac:dyDescent="0.3">
      <c r="Q1896" t="e" cm="1">
        <f t="array" aca="1" ref="Q1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7" spans="17:17" x14ac:dyDescent="0.3">
      <c r="Q1897" t="e" cm="1">
        <f t="array" aca="1" ref="Q1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8" spans="17:17" x14ac:dyDescent="0.3">
      <c r="Q1898" t="e" cm="1">
        <f t="array" aca="1" ref="Q1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899" spans="17:17" x14ac:dyDescent="0.3">
      <c r="Q1899" t="e" cm="1">
        <f t="array" aca="1" ref="Q1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0" spans="17:17" x14ac:dyDescent="0.3">
      <c r="Q1900" t="e" cm="1">
        <f t="array" aca="1" ref="Q1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1" spans="17:17" x14ac:dyDescent="0.3">
      <c r="Q1901" t="e" cm="1">
        <f t="array" aca="1" ref="Q1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2" spans="17:17" x14ac:dyDescent="0.3">
      <c r="Q1902" t="e" cm="1">
        <f t="array" aca="1" ref="Q1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3" spans="17:17" x14ac:dyDescent="0.3">
      <c r="Q1903" t="e" cm="1">
        <f t="array" aca="1" ref="Q1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4" spans="17:17" x14ac:dyDescent="0.3">
      <c r="Q1904" t="e" cm="1">
        <f t="array" aca="1" ref="Q1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5" spans="17:17" x14ac:dyDescent="0.3">
      <c r="Q1905" t="e" cm="1">
        <f t="array" aca="1" ref="Q1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6" spans="17:17" x14ac:dyDescent="0.3">
      <c r="Q1906" t="e" cm="1">
        <f t="array" aca="1" ref="Q1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7" spans="17:17" x14ac:dyDescent="0.3">
      <c r="Q1907" t="e" cm="1">
        <f t="array" aca="1" ref="Q1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8" spans="17:17" x14ac:dyDescent="0.3">
      <c r="Q1908" t="e" cm="1">
        <f t="array" aca="1" ref="Q1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09" spans="17:17" x14ac:dyDescent="0.3">
      <c r="Q1909" t="e" cm="1">
        <f t="array" aca="1" ref="Q1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0" spans="17:17" x14ac:dyDescent="0.3">
      <c r="Q1910" t="e" cm="1">
        <f t="array" aca="1" ref="Q1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1" spans="17:17" x14ac:dyDescent="0.3">
      <c r="Q1911" t="e" cm="1">
        <f t="array" aca="1" ref="Q1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2" spans="17:17" x14ac:dyDescent="0.3">
      <c r="Q1912" t="e" cm="1">
        <f t="array" aca="1" ref="Q1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3" spans="17:17" x14ac:dyDescent="0.3">
      <c r="Q1913" t="e" cm="1">
        <f t="array" aca="1" ref="Q1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4" spans="17:17" x14ac:dyDescent="0.3">
      <c r="Q1914" t="e" cm="1">
        <f t="array" aca="1" ref="Q1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5" spans="17:17" x14ac:dyDescent="0.3">
      <c r="Q1915" t="e" cm="1">
        <f t="array" aca="1" ref="Q1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6" spans="17:17" x14ac:dyDescent="0.3">
      <c r="Q1916" t="e" cm="1">
        <f t="array" aca="1" ref="Q1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7" spans="17:17" x14ac:dyDescent="0.3">
      <c r="Q1917" t="e" cm="1">
        <f t="array" aca="1" ref="Q1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8" spans="17:17" x14ac:dyDescent="0.3">
      <c r="Q1918" t="e" cm="1">
        <f t="array" aca="1" ref="Q1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19" spans="17:17" x14ac:dyDescent="0.3">
      <c r="Q1919" t="e" cm="1">
        <f t="array" aca="1" ref="Q1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0" spans="17:17" x14ac:dyDescent="0.3">
      <c r="Q1920" t="e" cm="1">
        <f t="array" aca="1" ref="Q1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1" spans="17:17" x14ac:dyDescent="0.3">
      <c r="Q1921" t="e" cm="1">
        <f t="array" aca="1" ref="Q1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2" spans="17:17" x14ac:dyDescent="0.3">
      <c r="Q1922" t="e" cm="1">
        <f t="array" aca="1" ref="Q1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3" spans="17:17" x14ac:dyDescent="0.3">
      <c r="Q1923" t="e" cm="1">
        <f t="array" aca="1" ref="Q1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4" spans="17:17" x14ac:dyDescent="0.3">
      <c r="Q1924" t="e" cm="1">
        <f t="array" aca="1" ref="Q1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5" spans="17:17" x14ac:dyDescent="0.3">
      <c r="Q1925" t="e" cm="1">
        <f t="array" aca="1" ref="Q1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6" spans="17:17" x14ac:dyDescent="0.3">
      <c r="Q1926" t="e" cm="1">
        <f t="array" aca="1" ref="Q1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7" spans="17:17" x14ac:dyDescent="0.3">
      <c r="Q1927" t="e" cm="1">
        <f t="array" aca="1" ref="Q1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8" spans="17:17" x14ac:dyDescent="0.3">
      <c r="Q1928" t="e" cm="1">
        <f t="array" aca="1" ref="Q1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29" spans="17:17" x14ac:dyDescent="0.3">
      <c r="Q1929" t="e" cm="1">
        <f t="array" aca="1" ref="Q1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0" spans="17:17" x14ac:dyDescent="0.3">
      <c r="Q1930" t="e" cm="1">
        <f t="array" aca="1" ref="Q1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1" spans="17:17" x14ac:dyDescent="0.3">
      <c r="Q1931" t="e" cm="1">
        <f t="array" aca="1" ref="Q1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2" spans="17:17" x14ac:dyDescent="0.3">
      <c r="Q1932" t="e" cm="1">
        <f t="array" aca="1" ref="Q1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3" spans="17:17" x14ac:dyDescent="0.3">
      <c r="Q1933" t="e" cm="1">
        <f t="array" aca="1" ref="Q1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4" spans="17:17" x14ac:dyDescent="0.3">
      <c r="Q1934" t="e" cm="1">
        <f t="array" aca="1" ref="Q1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5" spans="17:17" x14ac:dyDescent="0.3">
      <c r="Q1935" t="e" cm="1">
        <f t="array" aca="1" ref="Q1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6" spans="17:17" x14ac:dyDescent="0.3">
      <c r="Q1936" t="e" cm="1">
        <f t="array" aca="1" ref="Q1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7" spans="17:17" x14ac:dyDescent="0.3">
      <c r="Q1937" t="e" cm="1">
        <f t="array" aca="1" ref="Q1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8" spans="17:17" x14ac:dyDescent="0.3">
      <c r="Q1938" t="e" cm="1">
        <f t="array" aca="1" ref="Q1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39" spans="17:17" x14ac:dyDescent="0.3">
      <c r="Q1939" t="e" cm="1">
        <f t="array" aca="1" ref="Q1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0" spans="17:17" x14ac:dyDescent="0.3">
      <c r="Q1940" t="e" cm="1">
        <f t="array" aca="1" ref="Q1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1" spans="17:17" x14ac:dyDescent="0.3">
      <c r="Q1941" t="e" cm="1">
        <f t="array" aca="1" ref="Q1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2" spans="17:17" x14ac:dyDescent="0.3">
      <c r="Q1942" t="e" cm="1">
        <f t="array" aca="1" ref="Q1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3" spans="17:17" x14ac:dyDescent="0.3">
      <c r="Q1943" t="e" cm="1">
        <f t="array" aca="1" ref="Q1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4" spans="17:17" x14ac:dyDescent="0.3">
      <c r="Q1944" t="e" cm="1">
        <f t="array" aca="1" ref="Q1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5" spans="17:17" x14ac:dyDescent="0.3">
      <c r="Q1945" t="e" cm="1">
        <f t="array" aca="1" ref="Q1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6" spans="17:17" x14ac:dyDescent="0.3">
      <c r="Q1946" t="e" cm="1">
        <f t="array" aca="1" ref="Q1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7" spans="17:17" x14ac:dyDescent="0.3">
      <c r="Q1947" t="e" cm="1">
        <f t="array" aca="1" ref="Q1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8" spans="17:17" x14ac:dyDescent="0.3">
      <c r="Q1948" t="e" cm="1">
        <f t="array" aca="1" ref="Q1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49" spans="17:17" x14ac:dyDescent="0.3">
      <c r="Q1949" t="e" cm="1">
        <f t="array" aca="1" ref="Q1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0" spans="17:17" x14ac:dyDescent="0.3">
      <c r="Q1950" t="e" cm="1">
        <f t="array" aca="1" ref="Q1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1" spans="17:17" x14ac:dyDescent="0.3">
      <c r="Q1951" t="e" cm="1">
        <f t="array" aca="1" ref="Q1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2" spans="17:17" x14ac:dyDescent="0.3">
      <c r="Q1952" t="e" cm="1">
        <f t="array" aca="1" ref="Q1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3" spans="17:17" x14ac:dyDescent="0.3">
      <c r="Q1953" t="e" cm="1">
        <f t="array" aca="1" ref="Q1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4" spans="17:17" x14ac:dyDescent="0.3">
      <c r="Q1954" t="e" cm="1">
        <f t="array" aca="1" ref="Q1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5" spans="17:17" x14ac:dyDescent="0.3">
      <c r="Q1955" t="e" cm="1">
        <f t="array" aca="1" ref="Q1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6" spans="17:17" x14ac:dyDescent="0.3">
      <c r="Q1956" t="e" cm="1">
        <f t="array" aca="1" ref="Q1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7" spans="17:17" x14ac:dyDescent="0.3">
      <c r="Q1957" t="e" cm="1">
        <f t="array" aca="1" ref="Q1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8" spans="17:17" x14ac:dyDescent="0.3">
      <c r="Q1958" t="e" cm="1">
        <f t="array" aca="1" ref="Q1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59" spans="17:17" x14ac:dyDescent="0.3">
      <c r="Q1959" t="e" cm="1">
        <f t="array" aca="1" ref="Q1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0" spans="17:17" x14ac:dyDescent="0.3">
      <c r="Q1960" t="e" cm="1">
        <f t="array" aca="1" ref="Q1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1" spans="17:17" x14ac:dyDescent="0.3">
      <c r="Q1961" t="e" cm="1">
        <f t="array" aca="1" ref="Q1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2" spans="17:17" x14ac:dyDescent="0.3">
      <c r="Q1962" t="e" cm="1">
        <f t="array" aca="1" ref="Q1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3" spans="17:17" x14ac:dyDescent="0.3">
      <c r="Q1963" t="e" cm="1">
        <f t="array" aca="1" ref="Q1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4" spans="17:17" x14ac:dyDescent="0.3">
      <c r="Q1964" t="e" cm="1">
        <f t="array" aca="1" ref="Q1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5" spans="17:17" x14ac:dyDescent="0.3">
      <c r="Q1965" t="e" cm="1">
        <f t="array" aca="1" ref="Q1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6" spans="17:17" x14ac:dyDescent="0.3">
      <c r="Q1966" t="e" cm="1">
        <f t="array" aca="1" ref="Q1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7" spans="17:17" x14ac:dyDescent="0.3">
      <c r="Q1967" t="e" cm="1">
        <f t="array" aca="1" ref="Q1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8" spans="17:17" x14ac:dyDescent="0.3">
      <c r="Q1968" t="e" cm="1">
        <f t="array" aca="1" ref="Q1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69" spans="17:17" x14ac:dyDescent="0.3">
      <c r="Q1969" t="e" cm="1">
        <f t="array" aca="1" ref="Q1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0" spans="17:17" x14ac:dyDescent="0.3">
      <c r="Q1970" t="e" cm="1">
        <f t="array" aca="1" ref="Q1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1" spans="17:17" x14ac:dyDescent="0.3">
      <c r="Q1971" t="e" cm="1">
        <f t="array" aca="1" ref="Q1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2" spans="17:17" x14ac:dyDescent="0.3">
      <c r="Q1972" t="e" cm="1">
        <f t="array" aca="1" ref="Q1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3" spans="17:17" x14ac:dyDescent="0.3">
      <c r="Q1973" t="e" cm="1">
        <f t="array" aca="1" ref="Q1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4" spans="17:17" x14ac:dyDescent="0.3">
      <c r="Q1974" t="e" cm="1">
        <f t="array" aca="1" ref="Q1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5" spans="17:17" x14ac:dyDescent="0.3">
      <c r="Q1975" t="e" cm="1">
        <f t="array" aca="1" ref="Q1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6" spans="17:17" x14ac:dyDescent="0.3">
      <c r="Q1976" t="e" cm="1">
        <f t="array" aca="1" ref="Q1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7" spans="17:17" x14ac:dyDescent="0.3">
      <c r="Q1977" t="e" cm="1">
        <f t="array" aca="1" ref="Q1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8" spans="17:17" x14ac:dyDescent="0.3">
      <c r="Q1978" t="e" cm="1">
        <f t="array" aca="1" ref="Q1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79" spans="17:17" x14ac:dyDescent="0.3">
      <c r="Q1979" t="e" cm="1">
        <f t="array" aca="1" ref="Q1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0" spans="17:17" x14ac:dyDescent="0.3">
      <c r="Q1980" t="e" cm="1">
        <f t="array" aca="1" ref="Q1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1" spans="17:17" x14ac:dyDescent="0.3">
      <c r="Q1981" t="e" cm="1">
        <f t="array" aca="1" ref="Q1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2" spans="17:17" x14ac:dyDescent="0.3">
      <c r="Q1982" t="e" cm="1">
        <f t="array" aca="1" ref="Q1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3" spans="17:17" x14ac:dyDescent="0.3">
      <c r="Q1983" t="e" cm="1">
        <f t="array" aca="1" ref="Q1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4" spans="17:17" x14ac:dyDescent="0.3">
      <c r="Q1984" t="e" cm="1">
        <f t="array" aca="1" ref="Q1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5" spans="17:17" x14ac:dyDescent="0.3">
      <c r="Q1985" t="e" cm="1">
        <f t="array" aca="1" ref="Q1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6" spans="17:17" x14ac:dyDescent="0.3">
      <c r="Q1986" t="e" cm="1">
        <f t="array" aca="1" ref="Q1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7" spans="17:17" x14ac:dyDescent="0.3">
      <c r="Q1987" t="e" cm="1">
        <f t="array" aca="1" ref="Q1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8" spans="17:17" x14ac:dyDescent="0.3">
      <c r="Q1988" t="e" cm="1">
        <f t="array" aca="1" ref="Q1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89" spans="17:17" x14ac:dyDescent="0.3">
      <c r="Q1989" t="e" cm="1">
        <f t="array" aca="1" ref="Q1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0" spans="17:17" x14ac:dyDescent="0.3">
      <c r="Q1990" t="e" cm="1">
        <f t="array" aca="1" ref="Q1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1" spans="17:17" x14ac:dyDescent="0.3">
      <c r="Q1991" t="e" cm="1">
        <f t="array" aca="1" ref="Q1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2" spans="17:17" x14ac:dyDescent="0.3">
      <c r="Q1992" t="e" cm="1">
        <f t="array" aca="1" ref="Q1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3" spans="17:17" x14ac:dyDescent="0.3">
      <c r="Q1993" t="e" cm="1">
        <f t="array" aca="1" ref="Q1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4" spans="17:17" x14ac:dyDescent="0.3">
      <c r="Q1994" t="e" cm="1">
        <f t="array" aca="1" ref="Q1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5" spans="17:17" x14ac:dyDescent="0.3">
      <c r="Q1995" t="e" cm="1">
        <f t="array" aca="1" ref="Q1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6" spans="17:17" x14ac:dyDescent="0.3">
      <c r="Q1996" t="e" cm="1">
        <f t="array" aca="1" ref="Q1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7" spans="17:17" x14ac:dyDescent="0.3">
      <c r="Q1997" t="e" cm="1">
        <f t="array" aca="1" ref="Q1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8" spans="17:17" x14ac:dyDescent="0.3">
      <c r="Q1998" t="e" cm="1">
        <f t="array" aca="1" ref="Q1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1999" spans="17:17" x14ac:dyDescent="0.3">
      <c r="Q1999" t="e" cm="1">
        <f t="array" aca="1" ref="Q1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0" spans="17:17" x14ac:dyDescent="0.3">
      <c r="Q2000" t="e" cm="1">
        <f t="array" aca="1" ref="Q2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1" spans="17:17" x14ac:dyDescent="0.3">
      <c r="Q2001" t="e" cm="1">
        <f t="array" aca="1" ref="Q2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2" spans="17:17" x14ac:dyDescent="0.3">
      <c r="Q2002" t="e" cm="1">
        <f t="array" aca="1" ref="Q2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3" spans="17:17" x14ac:dyDescent="0.3">
      <c r="Q2003" t="e" cm="1">
        <f t="array" aca="1" ref="Q2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4" spans="17:17" x14ac:dyDescent="0.3">
      <c r="Q2004" t="e" cm="1">
        <f t="array" aca="1" ref="Q2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5" spans="17:17" x14ac:dyDescent="0.3">
      <c r="Q2005" t="e" cm="1">
        <f t="array" aca="1" ref="Q2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6" spans="17:17" x14ac:dyDescent="0.3">
      <c r="Q2006" t="e" cm="1">
        <f t="array" aca="1" ref="Q2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7" spans="17:17" x14ac:dyDescent="0.3">
      <c r="Q2007" t="e" cm="1">
        <f t="array" aca="1" ref="Q2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8" spans="17:17" x14ac:dyDescent="0.3">
      <c r="Q2008" t="e" cm="1">
        <f t="array" aca="1" ref="Q2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09" spans="17:17" x14ac:dyDescent="0.3">
      <c r="Q2009" t="e" cm="1">
        <f t="array" aca="1" ref="Q2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0" spans="17:17" x14ac:dyDescent="0.3">
      <c r="Q2010" t="e" cm="1">
        <f t="array" aca="1" ref="Q2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1" spans="17:17" x14ac:dyDescent="0.3">
      <c r="Q2011" t="e" cm="1">
        <f t="array" aca="1" ref="Q2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2" spans="17:17" x14ac:dyDescent="0.3">
      <c r="Q2012" t="e" cm="1">
        <f t="array" aca="1" ref="Q2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3" spans="17:17" x14ac:dyDescent="0.3">
      <c r="Q2013" t="e" cm="1">
        <f t="array" aca="1" ref="Q2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4" spans="17:17" x14ac:dyDescent="0.3">
      <c r="Q2014" t="e" cm="1">
        <f t="array" aca="1" ref="Q2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5" spans="17:17" x14ac:dyDescent="0.3">
      <c r="Q2015" t="e" cm="1">
        <f t="array" aca="1" ref="Q2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6" spans="17:17" x14ac:dyDescent="0.3">
      <c r="Q2016" t="e" cm="1">
        <f t="array" aca="1" ref="Q2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7" spans="17:17" x14ac:dyDescent="0.3">
      <c r="Q2017" t="e" cm="1">
        <f t="array" aca="1" ref="Q2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8" spans="17:17" x14ac:dyDescent="0.3">
      <c r="Q2018" t="e" cm="1">
        <f t="array" aca="1" ref="Q2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19" spans="17:17" x14ac:dyDescent="0.3">
      <c r="Q2019" t="e" cm="1">
        <f t="array" aca="1" ref="Q2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0" spans="17:17" x14ac:dyDescent="0.3">
      <c r="Q2020" t="e" cm="1">
        <f t="array" aca="1" ref="Q2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1" spans="17:17" x14ac:dyDescent="0.3">
      <c r="Q2021" t="e" cm="1">
        <f t="array" aca="1" ref="Q2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2" spans="17:17" x14ac:dyDescent="0.3">
      <c r="Q2022" t="e" cm="1">
        <f t="array" aca="1" ref="Q2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3" spans="17:17" x14ac:dyDescent="0.3">
      <c r="Q2023" t="e" cm="1">
        <f t="array" aca="1" ref="Q2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4" spans="17:17" x14ac:dyDescent="0.3">
      <c r="Q2024" t="e" cm="1">
        <f t="array" aca="1" ref="Q2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5" spans="17:17" x14ac:dyDescent="0.3">
      <c r="Q2025" t="e" cm="1">
        <f t="array" aca="1" ref="Q2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6" spans="17:17" x14ac:dyDescent="0.3">
      <c r="Q2026" t="e" cm="1">
        <f t="array" aca="1" ref="Q2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7" spans="17:17" x14ac:dyDescent="0.3">
      <c r="Q2027" t="e" cm="1">
        <f t="array" aca="1" ref="Q2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8" spans="17:17" x14ac:dyDescent="0.3">
      <c r="Q2028" t="e" cm="1">
        <f t="array" aca="1" ref="Q2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29" spans="17:17" x14ac:dyDescent="0.3">
      <c r="Q2029" t="e" cm="1">
        <f t="array" aca="1" ref="Q2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0" spans="17:17" x14ac:dyDescent="0.3">
      <c r="Q2030" t="e" cm="1">
        <f t="array" aca="1" ref="Q2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1" spans="17:17" x14ac:dyDescent="0.3">
      <c r="Q2031" t="e" cm="1">
        <f t="array" aca="1" ref="Q2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2" spans="17:17" x14ac:dyDescent="0.3">
      <c r="Q2032" t="e" cm="1">
        <f t="array" aca="1" ref="Q2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3" spans="17:17" x14ac:dyDescent="0.3">
      <c r="Q2033" t="e" cm="1">
        <f t="array" aca="1" ref="Q2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4" spans="17:17" x14ac:dyDescent="0.3">
      <c r="Q2034" t="e" cm="1">
        <f t="array" aca="1" ref="Q2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5" spans="17:17" x14ac:dyDescent="0.3">
      <c r="Q2035" t="e" cm="1">
        <f t="array" aca="1" ref="Q2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6" spans="17:17" x14ac:dyDescent="0.3">
      <c r="Q2036" t="e" cm="1">
        <f t="array" aca="1" ref="Q2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7" spans="17:17" x14ac:dyDescent="0.3">
      <c r="Q2037" t="e" cm="1">
        <f t="array" aca="1" ref="Q2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8" spans="17:17" x14ac:dyDescent="0.3">
      <c r="Q2038" t="e" cm="1">
        <f t="array" aca="1" ref="Q2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39" spans="17:17" x14ac:dyDescent="0.3">
      <c r="Q2039" t="e" cm="1">
        <f t="array" aca="1" ref="Q2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0" spans="17:17" x14ac:dyDescent="0.3">
      <c r="Q2040" t="e" cm="1">
        <f t="array" aca="1" ref="Q2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1" spans="17:17" x14ac:dyDescent="0.3">
      <c r="Q2041" t="e" cm="1">
        <f t="array" aca="1" ref="Q2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2" spans="17:17" x14ac:dyDescent="0.3">
      <c r="Q2042" t="e" cm="1">
        <f t="array" aca="1" ref="Q2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3" spans="17:17" x14ac:dyDescent="0.3">
      <c r="Q2043" t="e" cm="1">
        <f t="array" aca="1" ref="Q2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4" spans="17:17" x14ac:dyDescent="0.3">
      <c r="Q2044" t="e" cm="1">
        <f t="array" aca="1" ref="Q2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5" spans="17:17" x14ac:dyDescent="0.3">
      <c r="Q2045" t="e" cm="1">
        <f t="array" aca="1" ref="Q2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6" spans="17:17" x14ac:dyDescent="0.3">
      <c r="Q2046" t="e" cm="1">
        <f t="array" aca="1" ref="Q2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7" spans="17:17" x14ac:dyDescent="0.3">
      <c r="Q2047" t="e" cm="1">
        <f t="array" aca="1" ref="Q2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8" spans="17:17" x14ac:dyDescent="0.3">
      <c r="Q2048" t="e" cm="1">
        <f t="array" aca="1" ref="Q2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49" spans="17:17" x14ac:dyDescent="0.3">
      <c r="Q2049" t="e" cm="1">
        <f t="array" aca="1" ref="Q2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0" spans="17:17" x14ac:dyDescent="0.3">
      <c r="Q2050" t="e" cm="1">
        <f t="array" aca="1" ref="Q2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1" spans="17:17" x14ac:dyDescent="0.3">
      <c r="Q2051" t="e" cm="1">
        <f t="array" aca="1" ref="Q2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2" spans="17:17" x14ac:dyDescent="0.3">
      <c r="Q2052" t="e" cm="1">
        <f t="array" aca="1" ref="Q2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3" spans="17:17" x14ac:dyDescent="0.3">
      <c r="Q2053" t="e" cm="1">
        <f t="array" aca="1" ref="Q2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4" spans="17:17" x14ac:dyDescent="0.3">
      <c r="Q2054" t="e" cm="1">
        <f t="array" aca="1" ref="Q2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5" spans="17:17" x14ac:dyDescent="0.3">
      <c r="Q2055" t="e" cm="1">
        <f t="array" aca="1" ref="Q2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6" spans="17:17" x14ac:dyDescent="0.3">
      <c r="Q2056" t="e" cm="1">
        <f t="array" aca="1" ref="Q2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7" spans="17:17" x14ac:dyDescent="0.3">
      <c r="Q2057" t="e" cm="1">
        <f t="array" aca="1" ref="Q2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8" spans="17:17" x14ac:dyDescent="0.3">
      <c r="Q2058" t="e" cm="1">
        <f t="array" aca="1" ref="Q2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59" spans="17:17" x14ac:dyDescent="0.3">
      <c r="Q2059" t="e" cm="1">
        <f t="array" aca="1" ref="Q2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0" spans="17:17" x14ac:dyDescent="0.3">
      <c r="Q2060" t="e" cm="1">
        <f t="array" aca="1" ref="Q2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1" spans="17:17" x14ac:dyDescent="0.3">
      <c r="Q2061" t="e" cm="1">
        <f t="array" aca="1" ref="Q2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2" spans="17:17" x14ac:dyDescent="0.3">
      <c r="Q2062" t="e" cm="1">
        <f t="array" aca="1" ref="Q2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3" spans="17:17" x14ac:dyDescent="0.3">
      <c r="Q2063" t="e" cm="1">
        <f t="array" aca="1" ref="Q2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4" spans="17:17" x14ac:dyDescent="0.3">
      <c r="Q2064" t="e" cm="1">
        <f t="array" aca="1" ref="Q2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5" spans="17:17" x14ac:dyDescent="0.3">
      <c r="Q2065" t="e" cm="1">
        <f t="array" aca="1" ref="Q2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6" spans="17:17" x14ac:dyDescent="0.3">
      <c r="Q2066" t="e" cm="1">
        <f t="array" aca="1" ref="Q2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7" spans="17:17" x14ac:dyDescent="0.3">
      <c r="Q2067" t="e" cm="1">
        <f t="array" aca="1" ref="Q2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8" spans="17:17" x14ac:dyDescent="0.3">
      <c r="Q2068" t="e" cm="1">
        <f t="array" aca="1" ref="Q2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69" spans="17:17" x14ac:dyDescent="0.3">
      <c r="Q2069" t="e" cm="1">
        <f t="array" aca="1" ref="Q2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0" spans="17:17" x14ac:dyDescent="0.3">
      <c r="Q2070" t="e" cm="1">
        <f t="array" aca="1" ref="Q2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1" spans="17:17" x14ac:dyDescent="0.3">
      <c r="Q2071" t="e" cm="1">
        <f t="array" aca="1" ref="Q2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2" spans="17:17" x14ac:dyDescent="0.3">
      <c r="Q2072" t="e" cm="1">
        <f t="array" aca="1" ref="Q2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3" spans="17:17" x14ac:dyDescent="0.3">
      <c r="Q2073" t="e" cm="1">
        <f t="array" aca="1" ref="Q2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4" spans="17:17" x14ac:dyDescent="0.3">
      <c r="Q2074" t="e" cm="1">
        <f t="array" aca="1" ref="Q2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5" spans="17:17" x14ac:dyDescent="0.3">
      <c r="Q2075" t="e" cm="1">
        <f t="array" aca="1" ref="Q2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6" spans="17:17" x14ac:dyDescent="0.3">
      <c r="Q2076" t="e" cm="1">
        <f t="array" aca="1" ref="Q2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7" spans="17:17" x14ac:dyDescent="0.3">
      <c r="Q2077" t="e" cm="1">
        <f t="array" aca="1" ref="Q2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8" spans="17:17" x14ac:dyDescent="0.3">
      <c r="Q2078" t="e" cm="1">
        <f t="array" aca="1" ref="Q2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79" spans="17:17" x14ac:dyDescent="0.3">
      <c r="Q2079" t="e" cm="1">
        <f t="array" aca="1" ref="Q2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0" spans="17:17" x14ac:dyDescent="0.3">
      <c r="Q2080" t="e" cm="1">
        <f t="array" aca="1" ref="Q2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1" spans="17:17" x14ac:dyDescent="0.3">
      <c r="Q2081" t="e" cm="1">
        <f t="array" aca="1" ref="Q2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2" spans="17:17" x14ac:dyDescent="0.3">
      <c r="Q2082" t="e" cm="1">
        <f t="array" aca="1" ref="Q2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3" spans="17:17" x14ac:dyDescent="0.3">
      <c r="Q2083" t="e" cm="1">
        <f t="array" aca="1" ref="Q2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4" spans="17:17" x14ac:dyDescent="0.3">
      <c r="Q2084" t="e" cm="1">
        <f t="array" aca="1" ref="Q2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5" spans="17:17" x14ac:dyDescent="0.3">
      <c r="Q2085" t="e" cm="1">
        <f t="array" aca="1" ref="Q2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6" spans="17:17" x14ac:dyDescent="0.3">
      <c r="Q2086" t="e" cm="1">
        <f t="array" aca="1" ref="Q2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7" spans="17:17" x14ac:dyDescent="0.3">
      <c r="Q2087" t="e" cm="1">
        <f t="array" aca="1" ref="Q2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8" spans="17:17" x14ac:dyDescent="0.3">
      <c r="Q2088" t="e" cm="1">
        <f t="array" aca="1" ref="Q2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89" spans="17:17" x14ac:dyDescent="0.3">
      <c r="Q2089" t="e" cm="1">
        <f t="array" aca="1" ref="Q2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0" spans="17:17" x14ac:dyDescent="0.3">
      <c r="Q2090" t="e" cm="1">
        <f t="array" aca="1" ref="Q2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1" spans="17:17" x14ac:dyDescent="0.3">
      <c r="Q2091" t="e" cm="1">
        <f t="array" aca="1" ref="Q2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2" spans="17:17" x14ac:dyDescent="0.3">
      <c r="Q2092" t="e" cm="1">
        <f t="array" aca="1" ref="Q2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3" spans="17:17" x14ac:dyDescent="0.3">
      <c r="Q2093" t="e" cm="1">
        <f t="array" aca="1" ref="Q2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4" spans="17:17" x14ac:dyDescent="0.3">
      <c r="Q2094" t="e" cm="1">
        <f t="array" aca="1" ref="Q2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5" spans="17:17" x14ac:dyDescent="0.3">
      <c r="Q2095" t="e" cm="1">
        <f t="array" aca="1" ref="Q2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6" spans="17:17" x14ac:dyDescent="0.3">
      <c r="Q2096" t="e" cm="1">
        <f t="array" aca="1" ref="Q2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7" spans="17:17" x14ac:dyDescent="0.3">
      <c r="Q2097" t="e" cm="1">
        <f t="array" aca="1" ref="Q2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8" spans="17:17" x14ac:dyDescent="0.3">
      <c r="Q2098" t="e" cm="1">
        <f t="array" aca="1" ref="Q2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099" spans="17:17" x14ac:dyDescent="0.3">
      <c r="Q2099" t="e" cm="1">
        <f t="array" aca="1" ref="Q2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0" spans="17:17" x14ac:dyDescent="0.3">
      <c r="Q2100" t="e" cm="1">
        <f t="array" aca="1" ref="Q2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1" spans="17:17" x14ac:dyDescent="0.3">
      <c r="Q2101" t="e" cm="1">
        <f t="array" aca="1" ref="Q2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2" spans="17:17" x14ac:dyDescent="0.3">
      <c r="Q2102" t="e" cm="1">
        <f t="array" aca="1" ref="Q2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3" spans="17:17" x14ac:dyDescent="0.3">
      <c r="Q2103" t="e" cm="1">
        <f t="array" aca="1" ref="Q2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4" spans="17:17" x14ac:dyDescent="0.3">
      <c r="Q2104" t="e" cm="1">
        <f t="array" aca="1" ref="Q2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5" spans="17:17" x14ac:dyDescent="0.3">
      <c r="Q2105" t="e" cm="1">
        <f t="array" aca="1" ref="Q2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6" spans="17:17" x14ac:dyDescent="0.3">
      <c r="Q2106" t="e" cm="1">
        <f t="array" aca="1" ref="Q2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7" spans="17:17" x14ac:dyDescent="0.3">
      <c r="Q2107" t="e" cm="1">
        <f t="array" aca="1" ref="Q2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8" spans="17:17" x14ac:dyDescent="0.3">
      <c r="Q2108" t="e" cm="1">
        <f t="array" aca="1" ref="Q2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09" spans="17:17" x14ac:dyDescent="0.3">
      <c r="Q2109" t="e" cm="1">
        <f t="array" aca="1" ref="Q2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0" spans="17:17" x14ac:dyDescent="0.3">
      <c r="Q2110" t="e" cm="1">
        <f t="array" aca="1" ref="Q2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1" spans="17:17" x14ac:dyDescent="0.3">
      <c r="Q2111" t="e" cm="1">
        <f t="array" aca="1" ref="Q2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2" spans="17:17" x14ac:dyDescent="0.3">
      <c r="Q2112" t="e" cm="1">
        <f t="array" aca="1" ref="Q2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3" spans="17:17" x14ac:dyDescent="0.3">
      <c r="Q2113" t="e" cm="1">
        <f t="array" aca="1" ref="Q2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4" spans="17:17" x14ac:dyDescent="0.3">
      <c r="Q2114" t="e" cm="1">
        <f t="array" aca="1" ref="Q2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5" spans="17:17" x14ac:dyDescent="0.3">
      <c r="Q2115" t="e" cm="1">
        <f t="array" aca="1" ref="Q2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6" spans="17:17" x14ac:dyDescent="0.3">
      <c r="Q2116" t="e" cm="1">
        <f t="array" aca="1" ref="Q2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7" spans="17:17" x14ac:dyDescent="0.3">
      <c r="Q2117" t="e" cm="1">
        <f t="array" aca="1" ref="Q2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8" spans="17:17" x14ac:dyDescent="0.3">
      <c r="Q2118" t="e" cm="1">
        <f t="array" aca="1" ref="Q2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19" spans="17:17" x14ac:dyDescent="0.3">
      <c r="Q2119" t="e" cm="1">
        <f t="array" aca="1" ref="Q2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0" spans="17:17" x14ac:dyDescent="0.3">
      <c r="Q2120" t="e" cm="1">
        <f t="array" aca="1" ref="Q2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1" spans="17:17" x14ac:dyDescent="0.3">
      <c r="Q2121" t="e" cm="1">
        <f t="array" aca="1" ref="Q2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2" spans="17:17" x14ac:dyDescent="0.3">
      <c r="Q2122" t="e" cm="1">
        <f t="array" aca="1" ref="Q2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3" spans="17:17" x14ac:dyDescent="0.3">
      <c r="Q2123" t="e" cm="1">
        <f t="array" aca="1" ref="Q2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4" spans="17:17" x14ac:dyDescent="0.3">
      <c r="Q2124" t="e" cm="1">
        <f t="array" aca="1" ref="Q2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5" spans="17:17" x14ac:dyDescent="0.3">
      <c r="Q2125" t="e" cm="1">
        <f t="array" aca="1" ref="Q2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6" spans="17:17" x14ac:dyDescent="0.3">
      <c r="Q2126" t="e" cm="1">
        <f t="array" aca="1" ref="Q2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7" spans="17:17" x14ac:dyDescent="0.3">
      <c r="Q2127" t="e" cm="1">
        <f t="array" aca="1" ref="Q2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8" spans="17:17" x14ac:dyDescent="0.3">
      <c r="Q2128" t="e" cm="1">
        <f t="array" aca="1" ref="Q2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29" spans="17:17" x14ac:dyDescent="0.3">
      <c r="Q2129" t="e" cm="1">
        <f t="array" aca="1" ref="Q2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0" spans="17:17" x14ac:dyDescent="0.3">
      <c r="Q2130" t="e" cm="1">
        <f t="array" aca="1" ref="Q2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1" spans="17:17" x14ac:dyDescent="0.3">
      <c r="Q2131" t="e" cm="1">
        <f t="array" aca="1" ref="Q2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2" spans="17:17" x14ac:dyDescent="0.3">
      <c r="Q2132" t="e" cm="1">
        <f t="array" aca="1" ref="Q2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3" spans="17:17" x14ac:dyDescent="0.3">
      <c r="Q2133" t="e" cm="1">
        <f t="array" aca="1" ref="Q2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4" spans="17:17" x14ac:dyDescent="0.3">
      <c r="Q2134" t="e" cm="1">
        <f t="array" aca="1" ref="Q2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5" spans="17:17" x14ac:dyDescent="0.3">
      <c r="Q2135" t="e" cm="1">
        <f t="array" aca="1" ref="Q2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6" spans="17:17" x14ac:dyDescent="0.3">
      <c r="Q2136" t="e" cm="1">
        <f t="array" aca="1" ref="Q2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7" spans="17:17" x14ac:dyDescent="0.3">
      <c r="Q2137" t="e" cm="1">
        <f t="array" aca="1" ref="Q2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8" spans="17:17" x14ac:dyDescent="0.3">
      <c r="Q2138" t="e" cm="1">
        <f t="array" aca="1" ref="Q2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39" spans="17:17" x14ac:dyDescent="0.3">
      <c r="Q2139" t="e" cm="1">
        <f t="array" aca="1" ref="Q2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0" spans="17:17" x14ac:dyDescent="0.3">
      <c r="Q2140" t="e" cm="1">
        <f t="array" aca="1" ref="Q2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1" spans="17:17" x14ac:dyDescent="0.3">
      <c r="Q2141" t="e" cm="1">
        <f t="array" aca="1" ref="Q2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2" spans="17:17" x14ac:dyDescent="0.3">
      <c r="Q2142" t="e" cm="1">
        <f t="array" aca="1" ref="Q2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3" spans="17:17" x14ac:dyDescent="0.3">
      <c r="Q2143" t="e" cm="1">
        <f t="array" aca="1" ref="Q2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4" spans="17:17" x14ac:dyDescent="0.3">
      <c r="Q2144" t="e" cm="1">
        <f t="array" aca="1" ref="Q2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5" spans="17:17" x14ac:dyDescent="0.3">
      <c r="Q2145" t="e" cm="1">
        <f t="array" aca="1" ref="Q2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6" spans="17:17" x14ac:dyDescent="0.3">
      <c r="Q2146" t="e" cm="1">
        <f t="array" aca="1" ref="Q2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7" spans="17:17" x14ac:dyDescent="0.3">
      <c r="Q2147" t="e" cm="1">
        <f t="array" aca="1" ref="Q2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8" spans="17:17" x14ac:dyDescent="0.3">
      <c r="Q2148" t="e" cm="1">
        <f t="array" aca="1" ref="Q2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49" spans="17:17" x14ac:dyDescent="0.3">
      <c r="Q2149" t="e" cm="1">
        <f t="array" aca="1" ref="Q2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0" spans="17:17" x14ac:dyDescent="0.3">
      <c r="Q2150" t="e" cm="1">
        <f t="array" aca="1" ref="Q2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1" spans="17:17" x14ac:dyDescent="0.3">
      <c r="Q2151" t="e" cm="1">
        <f t="array" aca="1" ref="Q2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2" spans="17:17" x14ac:dyDescent="0.3">
      <c r="Q2152" t="e" cm="1">
        <f t="array" aca="1" ref="Q2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3" spans="17:17" x14ac:dyDescent="0.3">
      <c r="Q2153" t="e" cm="1">
        <f t="array" aca="1" ref="Q2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4" spans="17:17" x14ac:dyDescent="0.3">
      <c r="Q2154" t="e" cm="1">
        <f t="array" aca="1" ref="Q2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5" spans="17:17" x14ac:dyDescent="0.3">
      <c r="Q2155" t="e" cm="1">
        <f t="array" aca="1" ref="Q2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6" spans="17:17" x14ac:dyDescent="0.3">
      <c r="Q2156" t="e" cm="1">
        <f t="array" aca="1" ref="Q2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7" spans="17:17" x14ac:dyDescent="0.3">
      <c r="Q2157" t="e" cm="1">
        <f t="array" aca="1" ref="Q2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8" spans="17:17" x14ac:dyDescent="0.3">
      <c r="Q2158" t="e" cm="1">
        <f t="array" aca="1" ref="Q2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59" spans="17:17" x14ac:dyDescent="0.3">
      <c r="Q2159" t="e" cm="1">
        <f t="array" aca="1" ref="Q2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0" spans="17:17" x14ac:dyDescent="0.3">
      <c r="Q2160" t="e" cm="1">
        <f t="array" aca="1" ref="Q2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1" spans="17:17" x14ac:dyDescent="0.3">
      <c r="Q2161" t="e" cm="1">
        <f t="array" aca="1" ref="Q2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2" spans="17:17" x14ac:dyDescent="0.3">
      <c r="Q2162" t="e" cm="1">
        <f t="array" aca="1" ref="Q2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3" spans="17:17" x14ac:dyDescent="0.3">
      <c r="Q2163" t="e" cm="1">
        <f t="array" aca="1" ref="Q2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4" spans="17:17" x14ac:dyDescent="0.3">
      <c r="Q2164" t="e" cm="1">
        <f t="array" aca="1" ref="Q2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5" spans="17:17" x14ac:dyDescent="0.3">
      <c r="Q2165" t="e" cm="1">
        <f t="array" aca="1" ref="Q2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6" spans="17:17" x14ac:dyDescent="0.3">
      <c r="Q2166" t="e" cm="1">
        <f t="array" aca="1" ref="Q2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7" spans="17:17" x14ac:dyDescent="0.3">
      <c r="Q2167" t="e" cm="1">
        <f t="array" aca="1" ref="Q2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8" spans="17:17" x14ac:dyDescent="0.3">
      <c r="Q2168" t="e" cm="1">
        <f t="array" aca="1" ref="Q2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69" spans="17:17" x14ac:dyDescent="0.3">
      <c r="Q2169" t="e" cm="1">
        <f t="array" aca="1" ref="Q2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0" spans="17:17" x14ac:dyDescent="0.3">
      <c r="Q2170" t="e" cm="1">
        <f t="array" aca="1" ref="Q2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1" spans="17:17" x14ac:dyDescent="0.3">
      <c r="Q2171" t="e" cm="1">
        <f t="array" aca="1" ref="Q2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2" spans="17:17" x14ac:dyDescent="0.3">
      <c r="Q2172" t="e" cm="1">
        <f t="array" aca="1" ref="Q2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3" spans="17:17" x14ac:dyDescent="0.3">
      <c r="Q2173" t="e" cm="1">
        <f t="array" aca="1" ref="Q2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4" spans="17:17" x14ac:dyDescent="0.3">
      <c r="Q2174" t="e" cm="1">
        <f t="array" aca="1" ref="Q2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5" spans="17:17" x14ac:dyDescent="0.3">
      <c r="Q2175" t="e" cm="1">
        <f t="array" aca="1" ref="Q2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6" spans="17:17" x14ac:dyDescent="0.3">
      <c r="Q2176" t="e" cm="1">
        <f t="array" aca="1" ref="Q2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7" spans="17:17" x14ac:dyDescent="0.3">
      <c r="Q2177" t="e" cm="1">
        <f t="array" aca="1" ref="Q2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8" spans="17:17" x14ac:dyDescent="0.3">
      <c r="Q2178" t="e" cm="1">
        <f t="array" aca="1" ref="Q2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79" spans="17:17" x14ac:dyDescent="0.3">
      <c r="Q2179" t="e" cm="1">
        <f t="array" aca="1" ref="Q2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0" spans="17:17" x14ac:dyDescent="0.3">
      <c r="Q2180" t="e" cm="1">
        <f t="array" aca="1" ref="Q2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1" spans="17:17" x14ac:dyDescent="0.3">
      <c r="Q2181" t="e" cm="1">
        <f t="array" aca="1" ref="Q2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2" spans="17:17" x14ac:dyDescent="0.3">
      <c r="Q2182" t="e" cm="1">
        <f t="array" aca="1" ref="Q2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3" spans="17:17" x14ac:dyDescent="0.3">
      <c r="Q2183" t="e" cm="1">
        <f t="array" aca="1" ref="Q2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4" spans="17:17" x14ac:dyDescent="0.3">
      <c r="Q2184" t="e" cm="1">
        <f t="array" aca="1" ref="Q2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5" spans="17:17" x14ac:dyDescent="0.3">
      <c r="Q2185" t="e" cm="1">
        <f t="array" aca="1" ref="Q2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6" spans="17:17" x14ac:dyDescent="0.3">
      <c r="Q2186" t="e" cm="1">
        <f t="array" aca="1" ref="Q2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7" spans="17:17" x14ac:dyDescent="0.3">
      <c r="Q2187" t="e" cm="1">
        <f t="array" aca="1" ref="Q2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8" spans="17:17" x14ac:dyDescent="0.3">
      <c r="Q2188" t="e" cm="1">
        <f t="array" aca="1" ref="Q2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89" spans="17:17" x14ac:dyDescent="0.3">
      <c r="Q2189" t="e" cm="1">
        <f t="array" aca="1" ref="Q2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0" spans="17:17" x14ac:dyDescent="0.3">
      <c r="Q2190" t="e" cm="1">
        <f t="array" aca="1" ref="Q2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1" spans="17:17" x14ac:dyDescent="0.3">
      <c r="Q2191" t="e" cm="1">
        <f t="array" aca="1" ref="Q2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2" spans="17:17" x14ac:dyDescent="0.3">
      <c r="Q2192" t="e" cm="1">
        <f t="array" aca="1" ref="Q2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3" spans="17:17" x14ac:dyDescent="0.3">
      <c r="Q2193" t="e" cm="1">
        <f t="array" aca="1" ref="Q2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4" spans="17:17" x14ac:dyDescent="0.3">
      <c r="Q2194" t="e" cm="1">
        <f t="array" aca="1" ref="Q2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5" spans="17:17" x14ac:dyDescent="0.3">
      <c r="Q2195" t="e" cm="1">
        <f t="array" aca="1" ref="Q2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6" spans="17:17" x14ac:dyDescent="0.3">
      <c r="Q2196" t="e" cm="1">
        <f t="array" aca="1" ref="Q2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7" spans="17:17" x14ac:dyDescent="0.3">
      <c r="Q2197" t="e" cm="1">
        <f t="array" aca="1" ref="Q2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8" spans="17:17" x14ac:dyDescent="0.3">
      <c r="Q2198" t="e" cm="1">
        <f t="array" aca="1" ref="Q2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199" spans="17:17" x14ac:dyDescent="0.3">
      <c r="Q2199" t="e" cm="1">
        <f t="array" aca="1" ref="Q2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0" spans="17:17" x14ac:dyDescent="0.3">
      <c r="Q2200" t="e" cm="1">
        <f t="array" aca="1" ref="Q2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1" spans="17:17" x14ac:dyDescent="0.3">
      <c r="Q2201" t="e" cm="1">
        <f t="array" aca="1" ref="Q2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2" spans="17:17" x14ac:dyDescent="0.3">
      <c r="Q2202" t="e" cm="1">
        <f t="array" aca="1" ref="Q2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3" spans="17:17" x14ac:dyDescent="0.3">
      <c r="Q2203" t="e" cm="1">
        <f t="array" aca="1" ref="Q2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4" spans="17:17" x14ac:dyDescent="0.3">
      <c r="Q2204" t="e" cm="1">
        <f t="array" aca="1" ref="Q2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5" spans="17:17" x14ac:dyDescent="0.3">
      <c r="Q2205" t="e" cm="1">
        <f t="array" aca="1" ref="Q2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6" spans="17:17" x14ac:dyDescent="0.3">
      <c r="Q2206" t="e" cm="1">
        <f t="array" aca="1" ref="Q2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7" spans="17:17" x14ac:dyDescent="0.3">
      <c r="Q2207" t="e" cm="1">
        <f t="array" aca="1" ref="Q2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8" spans="17:17" x14ac:dyDescent="0.3">
      <c r="Q2208" t="e" cm="1">
        <f t="array" aca="1" ref="Q2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09" spans="17:17" x14ac:dyDescent="0.3">
      <c r="Q2209" t="e" cm="1">
        <f t="array" aca="1" ref="Q2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0" spans="17:17" x14ac:dyDescent="0.3">
      <c r="Q2210" t="e" cm="1">
        <f t="array" aca="1" ref="Q2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1" spans="17:17" x14ac:dyDescent="0.3">
      <c r="Q2211" t="e" cm="1">
        <f t="array" aca="1" ref="Q2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2" spans="17:17" x14ac:dyDescent="0.3">
      <c r="Q2212" t="e" cm="1">
        <f t="array" aca="1" ref="Q2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3" spans="17:17" x14ac:dyDescent="0.3">
      <c r="Q2213" t="e" cm="1">
        <f t="array" aca="1" ref="Q2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4" spans="17:17" x14ac:dyDescent="0.3">
      <c r="Q2214" t="e" cm="1">
        <f t="array" aca="1" ref="Q2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5" spans="17:17" x14ac:dyDescent="0.3">
      <c r="Q2215" t="e" cm="1">
        <f t="array" aca="1" ref="Q2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6" spans="17:17" x14ac:dyDescent="0.3">
      <c r="Q2216" t="e" cm="1">
        <f t="array" aca="1" ref="Q2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7" spans="17:17" x14ac:dyDescent="0.3">
      <c r="Q2217" t="e" cm="1">
        <f t="array" aca="1" ref="Q2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8" spans="17:17" x14ac:dyDescent="0.3">
      <c r="Q2218" t="e" cm="1">
        <f t="array" aca="1" ref="Q2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19" spans="17:17" x14ac:dyDescent="0.3">
      <c r="Q2219" t="e" cm="1">
        <f t="array" aca="1" ref="Q2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0" spans="17:17" x14ac:dyDescent="0.3">
      <c r="Q2220" t="e" cm="1">
        <f t="array" aca="1" ref="Q2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1" spans="17:17" x14ac:dyDescent="0.3">
      <c r="Q2221" t="e" cm="1">
        <f t="array" aca="1" ref="Q2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2" spans="17:17" x14ac:dyDescent="0.3">
      <c r="Q2222" t="e" cm="1">
        <f t="array" aca="1" ref="Q2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3" spans="17:17" x14ac:dyDescent="0.3">
      <c r="Q2223" t="e" cm="1">
        <f t="array" aca="1" ref="Q2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4" spans="17:17" x14ac:dyDescent="0.3">
      <c r="Q2224" t="e" cm="1">
        <f t="array" aca="1" ref="Q2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5" spans="17:17" x14ac:dyDescent="0.3">
      <c r="Q2225" t="e" cm="1">
        <f t="array" aca="1" ref="Q2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6" spans="17:17" x14ac:dyDescent="0.3">
      <c r="Q2226" t="e" cm="1">
        <f t="array" aca="1" ref="Q2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7" spans="17:17" x14ac:dyDescent="0.3">
      <c r="Q2227" t="e" cm="1">
        <f t="array" aca="1" ref="Q2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8" spans="17:17" x14ac:dyDescent="0.3">
      <c r="Q2228" t="e" cm="1">
        <f t="array" aca="1" ref="Q2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29" spans="17:17" x14ac:dyDescent="0.3">
      <c r="Q2229" t="e" cm="1">
        <f t="array" aca="1" ref="Q2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0" spans="17:17" x14ac:dyDescent="0.3">
      <c r="Q2230" t="e" cm="1">
        <f t="array" aca="1" ref="Q2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1" spans="17:17" x14ac:dyDescent="0.3">
      <c r="Q2231" t="e" cm="1">
        <f t="array" aca="1" ref="Q2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2" spans="17:17" x14ac:dyDescent="0.3">
      <c r="Q2232" t="e" cm="1">
        <f t="array" aca="1" ref="Q2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3" spans="17:17" x14ac:dyDescent="0.3">
      <c r="Q2233" t="e" cm="1">
        <f t="array" aca="1" ref="Q2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4" spans="17:17" x14ac:dyDescent="0.3">
      <c r="Q2234" t="e" cm="1">
        <f t="array" aca="1" ref="Q2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5" spans="17:17" x14ac:dyDescent="0.3">
      <c r="Q2235" t="e" cm="1">
        <f t="array" aca="1" ref="Q2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6" spans="17:17" x14ac:dyDescent="0.3">
      <c r="Q2236" t="e" cm="1">
        <f t="array" aca="1" ref="Q2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7" spans="17:17" x14ac:dyDescent="0.3">
      <c r="Q2237" t="e" cm="1">
        <f t="array" aca="1" ref="Q2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8" spans="17:17" x14ac:dyDescent="0.3">
      <c r="Q2238" t="e" cm="1">
        <f t="array" aca="1" ref="Q2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39" spans="17:17" x14ac:dyDescent="0.3">
      <c r="Q2239" t="e" cm="1">
        <f t="array" aca="1" ref="Q2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0" spans="17:17" x14ac:dyDescent="0.3">
      <c r="Q2240" t="e" cm="1">
        <f t="array" aca="1" ref="Q2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1" spans="17:17" x14ac:dyDescent="0.3">
      <c r="Q2241" t="e" cm="1">
        <f t="array" aca="1" ref="Q2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2" spans="17:17" x14ac:dyDescent="0.3">
      <c r="Q2242" t="e" cm="1">
        <f t="array" aca="1" ref="Q2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3" spans="17:17" x14ac:dyDescent="0.3">
      <c r="Q2243" t="e" cm="1">
        <f t="array" aca="1" ref="Q2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4" spans="17:17" x14ac:dyDescent="0.3">
      <c r="Q2244" t="e" cm="1">
        <f t="array" aca="1" ref="Q2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5" spans="17:17" x14ac:dyDescent="0.3">
      <c r="Q2245" t="e" cm="1">
        <f t="array" aca="1" ref="Q2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6" spans="17:17" x14ac:dyDescent="0.3">
      <c r="Q2246" t="e" cm="1">
        <f t="array" aca="1" ref="Q2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7" spans="17:17" x14ac:dyDescent="0.3">
      <c r="Q2247" t="e" cm="1">
        <f t="array" aca="1" ref="Q2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8" spans="17:17" x14ac:dyDescent="0.3">
      <c r="Q2248" t="e" cm="1">
        <f t="array" aca="1" ref="Q2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49" spans="17:17" x14ac:dyDescent="0.3">
      <c r="Q2249" t="e" cm="1">
        <f t="array" aca="1" ref="Q2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0" spans="17:17" x14ac:dyDescent="0.3">
      <c r="Q2250" t="e" cm="1">
        <f t="array" aca="1" ref="Q2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1" spans="17:17" x14ac:dyDescent="0.3">
      <c r="Q2251" t="e" cm="1">
        <f t="array" aca="1" ref="Q2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2" spans="17:17" x14ac:dyDescent="0.3">
      <c r="Q2252" t="e" cm="1">
        <f t="array" aca="1" ref="Q2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3" spans="17:17" x14ac:dyDescent="0.3">
      <c r="Q2253" t="e" cm="1">
        <f t="array" aca="1" ref="Q2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4" spans="17:17" x14ac:dyDescent="0.3">
      <c r="Q2254" t="e" cm="1">
        <f t="array" aca="1" ref="Q2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5" spans="17:17" x14ac:dyDescent="0.3">
      <c r="Q2255" t="e" cm="1">
        <f t="array" aca="1" ref="Q2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6" spans="17:17" x14ac:dyDescent="0.3">
      <c r="Q2256" t="e" cm="1">
        <f t="array" aca="1" ref="Q2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7" spans="17:17" x14ac:dyDescent="0.3">
      <c r="Q2257" t="e" cm="1">
        <f t="array" aca="1" ref="Q2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8" spans="17:17" x14ac:dyDescent="0.3">
      <c r="Q2258" t="e" cm="1">
        <f t="array" aca="1" ref="Q2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59" spans="17:17" x14ac:dyDescent="0.3">
      <c r="Q2259" t="e" cm="1">
        <f t="array" aca="1" ref="Q2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0" spans="17:17" x14ac:dyDescent="0.3">
      <c r="Q2260" t="e" cm="1">
        <f t="array" aca="1" ref="Q2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1" spans="17:17" x14ac:dyDescent="0.3">
      <c r="Q2261" t="e" cm="1">
        <f t="array" aca="1" ref="Q2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2" spans="17:17" x14ac:dyDescent="0.3">
      <c r="Q2262" t="e" cm="1">
        <f t="array" aca="1" ref="Q2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3" spans="17:17" x14ac:dyDescent="0.3">
      <c r="Q2263" t="e" cm="1">
        <f t="array" aca="1" ref="Q2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4" spans="17:17" x14ac:dyDescent="0.3">
      <c r="Q2264" t="e" cm="1">
        <f t="array" aca="1" ref="Q2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5" spans="17:17" x14ac:dyDescent="0.3">
      <c r="Q2265" t="e" cm="1">
        <f t="array" aca="1" ref="Q2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6" spans="17:17" x14ac:dyDescent="0.3">
      <c r="Q2266" t="e" cm="1">
        <f t="array" aca="1" ref="Q2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7" spans="17:17" x14ac:dyDescent="0.3">
      <c r="Q2267" t="e" cm="1">
        <f t="array" aca="1" ref="Q2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8" spans="17:17" x14ac:dyDescent="0.3">
      <c r="Q2268" t="e" cm="1">
        <f t="array" aca="1" ref="Q2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69" spans="17:17" x14ac:dyDescent="0.3">
      <c r="Q2269" t="e" cm="1">
        <f t="array" aca="1" ref="Q2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0" spans="17:17" x14ac:dyDescent="0.3">
      <c r="Q2270" t="e" cm="1">
        <f t="array" aca="1" ref="Q2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1" spans="17:17" x14ac:dyDescent="0.3">
      <c r="Q2271" t="e" cm="1">
        <f t="array" aca="1" ref="Q2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2" spans="17:17" x14ac:dyDescent="0.3">
      <c r="Q2272" t="e" cm="1">
        <f t="array" aca="1" ref="Q2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3" spans="17:17" x14ac:dyDescent="0.3">
      <c r="Q2273" t="e" cm="1">
        <f t="array" aca="1" ref="Q2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4" spans="17:17" x14ac:dyDescent="0.3">
      <c r="Q2274" t="e" cm="1">
        <f t="array" aca="1" ref="Q2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5" spans="17:17" x14ac:dyDescent="0.3">
      <c r="Q2275" t="e" cm="1">
        <f t="array" aca="1" ref="Q2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6" spans="17:17" x14ac:dyDescent="0.3">
      <c r="Q2276" t="e" cm="1">
        <f t="array" aca="1" ref="Q2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7" spans="17:17" x14ac:dyDescent="0.3">
      <c r="Q2277" t="e" cm="1">
        <f t="array" aca="1" ref="Q2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8" spans="17:17" x14ac:dyDescent="0.3">
      <c r="Q2278" t="e" cm="1">
        <f t="array" aca="1" ref="Q2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79" spans="17:17" x14ac:dyDescent="0.3">
      <c r="Q2279" t="e" cm="1">
        <f t="array" aca="1" ref="Q2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0" spans="17:17" x14ac:dyDescent="0.3">
      <c r="Q2280" t="e" cm="1">
        <f t="array" aca="1" ref="Q2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1" spans="17:17" x14ac:dyDescent="0.3">
      <c r="Q2281" t="e" cm="1">
        <f t="array" aca="1" ref="Q2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2" spans="17:17" x14ac:dyDescent="0.3">
      <c r="Q2282" t="e" cm="1">
        <f t="array" aca="1" ref="Q2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3" spans="17:17" x14ac:dyDescent="0.3">
      <c r="Q2283" t="e" cm="1">
        <f t="array" aca="1" ref="Q2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4" spans="17:17" x14ac:dyDescent="0.3">
      <c r="Q2284" t="e" cm="1">
        <f t="array" aca="1" ref="Q2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5" spans="17:17" x14ac:dyDescent="0.3">
      <c r="Q2285" t="e" cm="1">
        <f t="array" aca="1" ref="Q2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6" spans="17:17" x14ac:dyDescent="0.3">
      <c r="Q2286" t="e" cm="1">
        <f t="array" aca="1" ref="Q2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7" spans="17:17" x14ac:dyDescent="0.3">
      <c r="Q2287" t="e" cm="1">
        <f t="array" aca="1" ref="Q2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8" spans="17:17" x14ac:dyDescent="0.3">
      <c r="Q2288" t="e" cm="1">
        <f t="array" aca="1" ref="Q2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89" spans="17:17" x14ac:dyDescent="0.3">
      <c r="Q2289" t="e" cm="1">
        <f t="array" aca="1" ref="Q2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0" spans="17:17" x14ac:dyDescent="0.3">
      <c r="Q2290" t="e" cm="1">
        <f t="array" aca="1" ref="Q2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1" spans="17:17" x14ac:dyDescent="0.3">
      <c r="Q2291" t="e" cm="1">
        <f t="array" aca="1" ref="Q2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2" spans="17:17" x14ac:dyDescent="0.3">
      <c r="Q2292" t="e" cm="1">
        <f t="array" aca="1" ref="Q2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3" spans="17:17" x14ac:dyDescent="0.3">
      <c r="Q2293" t="e" cm="1">
        <f t="array" aca="1" ref="Q2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4" spans="17:17" x14ac:dyDescent="0.3">
      <c r="Q2294" t="e" cm="1">
        <f t="array" aca="1" ref="Q2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5" spans="17:17" x14ac:dyDescent="0.3">
      <c r="Q2295" t="e" cm="1">
        <f t="array" aca="1" ref="Q2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6" spans="17:17" x14ac:dyDescent="0.3">
      <c r="Q2296" t="e" cm="1">
        <f t="array" aca="1" ref="Q2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7" spans="17:17" x14ac:dyDescent="0.3">
      <c r="Q2297" t="e" cm="1">
        <f t="array" aca="1" ref="Q2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8" spans="17:17" x14ac:dyDescent="0.3">
      <c r="Q2298" t="e" cm="1">
        <f t="array" aca="1" ref="Q2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299" spans="17:17" x14ac:dyDescent="0.3">
      <c r="Q2299" t="e" cm="1">
        <f t="array" aca="1" ref="Q2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0" spans="17:17" x14ac:dyDescent="0.3">
      <c r="Q2300" t="e" cm="1">
        <f t="array" aca="1" ref="Q2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1" spans="17:17" x14ac:dyDescent="0.3">
      <c r="Q2301" t="e" cm="1">
        <f t="array" aca="1" ref="Q2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2" spans="17:17" x14ac:dyDescent="0.3">
      <c r="Q2302" t="e" cm="1">
        <f t="array" aca="1" ref="Q2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3" spans="17:17" x14ac:dyDescent="0.3">
      <c r="Q2303" t="e" cm="1">
        <f t="array" aca="1" ref="Q2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4" spans="17:17" x14ac:dyDescent="0.3">
      <c r="Q2304" t="e" cm="1">
        <f t="array" aca="1" ref="Q2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5" spans="17:17" x14ac:dyDescent="0.3">
      <c r="Q2305" t="e" cm="1">
        <f t="array" aca="1" ref="Q2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6" spans="17:17" x14ac:dyDescent="0.3">
      <c r="Q2306" t="e" cm="1">
        <f t="array" aca="1" ref="Q2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7" spans="17:17" x14ac:dyDescent="0.3">
      <c r="Q2307" t="e" cm="1">
        <f t="array" aca="1" ref="Q2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8" spans="17:17" x14ac:dyDescent="0.3">
      <c r="Q2308" t="e" cm="1">
        <f t="array" aca="1" ref="Q2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09" spans="17:17" x14ac:dyDescent="0.3">
      <c r="Q2309" t="e" cm="1">
        <f t="array" aca="1" ref="Q2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0" spans="17:17" x14ac:dyDescent="0.3">
      <c r="Q2310" t="e" cm="1">
        <f t="array" aca="1" ref="Q2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1" spans="17:17" x14ac:dyDescent="0.3">
      <c r="Q2311" t="e" cm="1">
        <f t="array" aca="1" ref="Q2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2" spans="17:17" x14ac:dyDescent="0.3">
      <c r="Q2312" t="e" cm="1">
        <f t="array" aca="1" ref="Q2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3" spans="17:17" x14ac:dyDescent="0.3">
      <c r="Q2313" t="e" cm="1">
        <f t="array" aca="1" ref="Q2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4" spans="17:17" x14ac:dyDescent="0.3">
      <c r="Q2314" t="e" cm="1">
        <f t="array" aca="1" ref="Q2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5" spans="17:17" x14ac:dyDescent="0.3">
      <c r="Q2315" t="e" cm="1">
        <f t="array" aca="1" ref="Q2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6" spans="17:17" x14ac:dyDescent="0.3">
      <c r="Q2316" t="e" cm="1">
        <f t="array" aca="1" ref="Q2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7" spans="17:17" x14ac:dyDescent="0.3">
      <c r="Q2317" t="e" cm="1">
        <f t="array" aca="1" ref="Q2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8" spans="17:17" x14ac:dyDescent="0.3">
      <c r="Q2318" t="e" cm="1">
        <f t="array" aca="1" ref="Q2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19" spans="17:17" x14ac:dyDescent="0.3">
      <c r="Q2319" t="e" cm="1">
        <f t="array" aca="1" ref="Q2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0" spans="17:17" x14ac:dyDescent="0.3">
      <c r="Q2320" t="e" cm="1">
        <f t="array" aca="1" ref="Q2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1" spans="17:17" x14ac:dyDescent="0.3">
      <c r="Q2321" t="e" cm="1">
        <f t="array" aca="1" ref="Q2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2" spans="17:17" x14ac:dyDescent="0.3">
      <c r="Q2322" t="e" cm="1">
        <f t="array" aca="1" ref="Q2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3" spans="17:17" x14ac:dyDescent="0.3">
      <c r="Q2323" t="e" cm="1">
        <f t="array" aca="1" ref="Q2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4" spans="17:17" x14ac:dyDescent="0.3">
      <c r="Q2324" t="e" cm="1">
        <f t="array" aca="1" ref="Q2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5" spans="17:17" x14ac:dyDescent="0.3">
      <c r="Q2325" t="e" cm="1">
        <f t="array" aca="1" ref="Q2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6" spans="17:17" x14ac:dyDescent="0.3">
      <c r="Q2326" t="e" cm="1">
        <f t="array" aca="1" ref="Q2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7" spans="17:17" x14ac:dyDescent="0.3">
      <c r="Q2327" t="e" cm="1">
        <f t="array" aca="1" ref="Q2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8" spans="17:17" x14ac:dyDescent="0.3">
      <c r="Q2328" t="e" cm="1">
        <f t="array" aca="1" ref="Q2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29" spans="17:17" x14ac:dyDescent="0.3">
      <c r="Q2329" t="e" cm="1">
        <f t="array" aca="1" ref="Q2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0" spans="17:17" x14ac:dyDescent="0.3">
      <c r="Q2330" t="e" cm="1">
        <f t="array" aca="1" ref="Q2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1" spans="17:17" x14ac:dyDescent="0.3">
      <c r="Q2331" t="e" cm="1">
        <f t="array" aca="1" ref="Q2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2" spans="17:17" x14ac:dyDescent="0.3">
      <c r="Q2332" t="e" cm="1">
        <f t="array" aca="1" ref="Q2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3" spans="17:17" x14ac:dyDescent="0.3">
      <c r="Q2333" t="e" cm="1">
        <f t="array" aca="1" ref="Q2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4" spans="17:17" x14ac:dyDescent="0.3">
      <c r="Q2334" t="e" cm="1">
        <f t="array" aca="1" ref="Q2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5" spans="17:17" x14ac:dyDescent="0.3">
      <c r="Q2335" t="e" cm="1">
        <f t="array" aca="1" ref="Q2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6" spans="17:17" x14ac:dyDescent="0.3">
      <c r="Q2336" t="e" cm="1">
        <f t="array" aca="1" ref="Q2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7" spans="17:17" x14ac:dyDescent="0.3">
      <c r="Q2337" t="e" cm="1">
        <f t="array" aca="1" ref="Q2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8" spans="17:17" x14ac:dyDescent="0.3">
      <c r="Q2338" t="e" cm="1">
        <f t="array" aca="1" ref="Q2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39" spans="17:17" x14ac:dyDescent="0.3">
      <c r="Q2339" t="e" cm="1">
        <f t="array" aca="1" ref="Q2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0" spans="17:17" x14ac:dyDescent="0.3">
      <c r="Q2340" t="e" cm="1">
        <f t="array" aca="1" ref="Q2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1" spans="17:17" x14ac:dyDescent="0.3">
      <c r="Q2341" t="e" cm="1">
        <f t="array" aca="1" ref="Q2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2" spans="17:17" x14ac:dyDescent="0.3">
      <c r="Q2342" t="e" cm="1">
        <f t="array" aca="1" ref="Q2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3" spans="17:17" x14ac:dyDescent="0.3">
      <c r="Q2343" t="e" cm="1">
        <f t="array" aca="1" ref="Q2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4" spans="17:17" x14ac:dyDescent="0.3">
      <c r="Q2344" t="e" cm="1">
        <f t="array" aca="1" ref="Q2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5" spans="17:17" x14ac:dyDescent="0.3">
      <c r="Q2345" t="e" cm="1">
        <f t="array" aca="1" ref="Q2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6" spans="17:17" x14ac:dyDescent="0.3">
      <c r="Q2346" t="e" cm="1">
        <f t="array" aca="1" ref="Q2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7" spans="17:17" x14ac:dyDescent="0.3">
      <c r="Q2347" t="e" cm="1">
        <f t="array" aca="1" ref="Q2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8" spans="17:17" x14ac:dyDescent="0.3">
      <c r="Q2348" t="e" cm="1">
        <f t="array" aca="1" ref="Q2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49" spans="17:17" x14ac:dyDescent="0.3">
      <c r="Q2349" t="e" cm="1">
        <f t="array" aca="1" ref="Q2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0" spans="17:17" x14ac:dyDescent="0.3">
      <c r="Q2350" t="e" cm="1">
        <f t="array" aca="1" ref="Q2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1" spans="17:17" x14ac:dyDescent="0.3">
      <c r="Q2351" t="e" cm="1">
        <f t="array" aca="1" ref="Q2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2" spans="17:17" x14ac:dyDescent="0.3">
      <c r="Q2352" t="e" cm="1">
        <f t="array" aca="1" ref="Q2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3" spans="17:17" x14ac:dyDescent="0.3">
      <c r="Q2353" t="e" cm="1">
        <f t="array" aca="1" ref="Q2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4" spans="17:17" x14ac:dyDescent="0.3">
      <c r="Q2354" t="e" cm="1">
        <f t="array" aca="1" ref="Q2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5" spans="17:17" x14ac:dyDescent="0.3">
      <c r="Q2355" t="e" cm="1">
        <f t="array" aca="1" ref="Q2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6" spans="17:17" x14ac:dyDescent="0.3">
      <c r="Q2356" t="e" cm="1">
        <f t="array" aca="1" ref="Q2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7" spans="17:17" x14ac:dyDescent="0.3">
      <c r="Q2357" t="e" cm="1">
        <f t="array" aca="1" ref="Q2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8" spans="17:17" x14ac:dyDescent="0.3">
      <c r="Q2358" t="e" cm="1">
        <f t="array" aca="1" ref="Q2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59" spans="17:17" x14ac:dyDescent="0.3">
      <c r="Q2359" t="e" cm="1">
        <f t="array" aca="1" ref="Q2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0" spans="17:17" x14ac:dyDescent="0.3">
      <c r="Q2360" t="e" cm="1">
        <f t="array" aca="1" ref="Q2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1" spans="17:17" x14ac:dyDescent="0.3">
      <c r="Q2361" t="e" cm="1">
        <f t="array" aca="1" ref="Q2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2" spans="17:17" x14ac:dyDescent="0.3">
      <c r="Q2362" t="e" cm="1">
        <f t="array" aca="1" ref="Q2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3" spans="17:17" x14ac:dyDescent="0.3">
      <c r="Q2363" t="e" cm="1">
        <f t="array" aca="1" ref="Q2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4" spans="17:17" x14ac:dyDescent="0.3">
      <c r="Q2364" t="e" cm="1">
        <f t="array" aca="1" ref="Q2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5" spans="17:17" x14ac:dyDescent="0.3">
      <c r="Q2365" t="e" cm="1">
        <f t="array" aca="1" ref="Q2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6" spans="17:17" x14ac:dyDescent="0.3">
      <c r="Q2366" t="e" cm="1">
        <f t="array" aca="1" ref="Q2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7" spans="17:17" x14ac:dyDescent="0.3">
      <c r="Q2367" t="e" cm="1">
        <f t="array" aca="1" ref="Q2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8" spans="17:17" x14ac:dyDescent="0.3">
      <c r="Q2368" t="e" cm="1">
        <f t="array" aca="1" ref="Q2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69" spans="17:17" x14ac:dyDescent="0.3">
      <c r="Q2369" t="e" cm="1">
        <f t="array" aca="1" ref="Q2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0" spans="17:17" x14ac:dyDescent="0.3">
      <c r="Q2370" t="e" cm="1">
        <f t="array" aca="1" ref="Q2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1" spans="17:17" x14ac:dyDescent="0.3">
      <c r="Q2371" t="e" cm="1">
        <f t="array" aca="1" ref="Q2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2" spans="17:17" x14ac:dyDescent="0.3">
      <c r="Q2372" t="e" cm="1">
        <f t="array" aca="1" ref="Q2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3" spans="17:17" x14ac:dyDescent="0.3">
      <c r="Q2373" t="e" cm="1">
        <f t="array" aca="1" ref="Q2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4" spans="17:17" x14ac:dyDescent="0.3">
      <c r="Q2374" t="e" cm="1">
        <f t="array" aca="1" ref="Q2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5" spans="17:17" x14ac:dyDescent="0.3">
      <c r="Q2375" t="e" cm="1">
        <f t="array" aca="1" ref="Q2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6" spans="17:17" x14ac:dyDescent="0.3">
      <c r="Q2376" t="e" cm="1">
        <f t="array" aca="1" ref="Q2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7" spans="17:17" x14ac:dyDescent="0.3">
      <c r="Q2377" t="e" cm="1">
        <f t="array" aca="1" ref="Q2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8" spans="17:17" x14ac:dyDescent="0.3">
      <c r="Q2378" t="e" cm="1">
        <f t="array" aca="1" ref="Q2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79" spans="17:17" x14ac:dyDescent="0.3">
      <c r="Q2379" t="e" cm="1">
        <f t="array" aca="1" ref="Q2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0" spans="17:17" x14ac:dyDescent="0.3">
      <c r="Q2380" t="e" cm="1">
        <f t="array" aca="1" ref="Q2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1" spans="17:17" x14ac:dyDescent="0.3">
      <c r="Q2381" t="e" cm="1">
        <f t="array" aca="1" ref="Q2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2" spans="17:17" x14ac:dyDescent="0.3">
      <c r="Q2382" t="e" cm="1">
        <f t="array" aca="1" ref="Q2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3" spans="17:17" x14ac:dyDescent="0.3">
      <c r="Q2383" t="e" cm="1">
        <f t="array" aca="1" ref="Q2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4" spans="17:17" x14ac:dyDescent="0.3">
      <c r="Q2384" t="e" cm="1">
        <f t="array" aca="1" ref="Q2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5" spans="17:17" x14ac:dyDescent="0.3">
      <c r="Q2385" t="e" cm="1">
        <f t="array" aca="1" ref="Q2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6" spans="17:17" x14ac:dyDescent="0.3">
      <c r="Q2386" t="e" cm="1">
        <f t="array" aca="1" ref="Q2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7" spans="17:17" x14ac:dyDescent="0.3">
      <c r="Q2387" t="e" cm="1">
        <f t="array" aca="1" ref="Q2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8" spans="17:17" x14ac:dyDescent="0.3">
      <c r="Q2388" t="e" cm="1">
        <f t="array" aca="1" ref="Q2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89" spans="17:17" x14ac:dyDescent="0.3">
      <c r="Q2389" t="e" cm="1">
        <f t="array" aca="1" ref="Q2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0" spans="17:17" x14ac:dyDescent="0.3">
      <c r="Q2390" t="e" cm="1">
        <f t="array" aca="1" ref="Q2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1" spans="17:17" x14ac:dyDescent="0.3">
      <c r="Q2391" t="e" cm="1">
        <f t="array" aca="1" ref="Q2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2" spans="17:17" x14ac:dyDescent="0.3">
      <c r="Q2392" t="e" cm="1">
        <f t="array" aca="1" ref="Q2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3" spans="17:17" x14ac:dyDescent="0.3">
      <c r="Q2393" t="e" cm="1">
        <f t="array" aca="1" ref="Q2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4" spans="17:17" x14ac:dyDescent="0.3">
      <c r="Q2394" t="e" cm="1">
        <f t="array" aca="1" ref="Q2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5" spans="17:17" x14ac:dyDescent="0.3">
      <c r="Q2395" t="e" cm="1">
        <f t="array" aca="1" ref="Q2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6" spans="17:17" x14ac:dyDescent="0.3">
      <c r="Q2396" t="e" cm="1">
        <f t="array" aca="1" ref="Q2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7" spans="17:17" x14ac:dyDescent="0.3">
      <c r="Q2397" t="e" cm="1">
        <f t="array" aca="1" ref="Q2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8" spans="17:17" x14ac:dyDescent="0.3">
      <c r="Q2398" t="e" cm="1">
        <f t="array" aca="1" ref="Q2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399" spans="17:17" x14ac:dyDescent="0.3">
      <c r="Q2399" t="e" cm="1">
        <f t="array" aca="1" ref="Q2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0" spans="17:17" x14ac:dyDescent="0.3">
      <c r="Q2400" t="e" cm="1">
        <f t="array" aca="1" ref="Q2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1" spans="17:17" x14ac:dyDescent="0.3">
      <c r="Q2401" t="e" cm="1">
        <f t="array" aca="1" ref="Q2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2" spans="17:17" x14ac:dyDescent="0.3">
      <c r="Q2402" t="e" cm="1">
        <f t="array" aca="1" ref="Q2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3" spans="17:17" x14ac:dyDescent="0.3">
      <c r="Q2403" t="e" cm="1">
        <f t="array" aca="1" ref="Q2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4" spans="17:17" x14ac:dyDescent="0.3">
      <c r="Q2404" t="e" cm="1">
        <f t="array" aca="1" ref="Q2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5" spans="17:17" x14ac:dyDescent="0.3">
      <c r="Q2405" t="e" cm="1">
        <f t="array" aca="1" ref="Q2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6" spans="17:17" x14ac:dyDescent="0.3">
      <c r="Q2406" t="e" cm="1">
        <f t="array" aca="1" ref="Q2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7" spans="17:17" x14ac:dyDescent="0.3">
      <c r="Q2407" t="e" cm="1">
        <f t="array" aca="1" ref="Q2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8" spans="17:17" x14ac:dyDescent="0.3">
      <c r="Q2408" t="e" cm="1">
        <f t="array" aca="1" ref="Q2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09" spans="17:17" x14ac:dyDescent="0.3">
      <c r="Q2409" t="e" cm="1">
        <f t="array" aca="1" ref="Q2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0" spans="17:17" x14ac:dyDescent="0.3">
      <c r="Q2410" t="e" cm="1">
        <f t="array" aca="1" ref="Q2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1" spans="17:17" x14ac:dyDescent="0.3">
      <c r="Q2411" t="e" cm="1">
        <f t="array" aca="1" ref="Q2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2" spans="17:17" x14ac:dyDescent="0.3">
      <c r="Q2412" t="e" cm="1">
        <f t="array" aca="1" ref="Q2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3" spans="17:17" x14ac:dyDescent="0.3">
      <c r="Q2413" t="e" cm="1">
        <f t="array" aca="1" ref="Q2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4" spans="17:17" x14ac:dyDescent="0.3">
      <c r="Q2414" t="e" cm="1">
        <f t="array" aca="1" ref="Q2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5" spans="17:17" x14ac:dyDescent="0.3">
      <c r="Q2415" t="e" cm="1">
        <f t="array" aca="1" ref="Q2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6" spans="17:17" x14ac:dyDescent="0.3">
      <c r="Q2416" t="e" cm="1">
        <f t="array" aca="1" ref="Q2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7" spans="17:17" x14ac:dyDescent="0.3">
      <c r="Q2417" t="e" cm="1">
        <f t="array" aca="1" ref="Q2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8" spans="17:17" x14ac:dyDescent="0.3">
      <c r="Q2418" t="e" cm="1">
        <f t="array" aca="1" ref="Q2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19" spans="17:17" x14ac:dyDescent="0.3">
      <c r="Q2419" t="e" cm="1">
        <f t="array" aca="1" ref="Q2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0" spans="17:17" x14ac:dyDescent="0.3">
      <c r="Q2420" t="e" cm="1">
        <f t="array" aca="1" ref="Q2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1" spans="17:17" x14ac:dyDescent="0.3">
      <c r="Q2421" t="e" cm="1">
        <f t="array" aca="1" ref="Q2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2" spans="17:17" x14ac:dyDescent="0.3">
      <c r="Q2422" t="e" cm="1">
        <f t="array" aca="1" ref="Q2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3" spans="17:17" x14ac:dyDescent="0.3">
      <c r="Q2423" t="e" cm="1">
        <f t="array" aca="1" ref="Q2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4" spans="17:17" x14ac:dyDescent="0.3">
      <c r="Q2424" t="e" cm="1">
        <f t="array" aca="1" ref="Q2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5" spans="17:17" x14ac:dyDescent="0.3">
      <c r="Q2425" t="e" cm="1">
        <f t="array" aca="1" ref="Q2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6" spans="17:17" x14ac:dyDescent="0.3">
      <c r="Q2426" t="e" cm="1">
        <f t="array" aca="1" ref="Q2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7" spans="17:17" x14ac:dyDescent="0.3">
      <c r="Q2427" t="e" cm="1">
        <f t="array" aca="1" ref="Q2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8" spans="17:17" x14ac:dyDescent="0.3">
      <c r="Q2428" t="e" cm="1">
        <f t="array" aca="1" ref="Q2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29" spans="17:17" x14ac:dyDescent="0.3">
      <c r="Q2429" t="e" cm="1">
        <f t="array" aca="1" ref="Q2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0" spans="17:17" x14ac:dyDescent="0.3">
      <c r="Q2430" t="e" cm="1">
        <f t="array" aca="1" ref="Q2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1" spans="17:17" x14ac:dyDescent="0.3">
      <c r="Q2431" t="e" cm="1">
        <f t="array" aca="1" ref="Q2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2" spans="17:17" x14ac:dyDescent="0.3">
      <c r="Q2432" t="e" cm="1">
        <f t="array" aca="1" ref="Q2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3" spans="17:17" x14ac:dyDescent="0.3">
      <c r="Q2433" t="e" cm="1">
        <f t="array" aca="1" ref="Q2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4" spans="17:17" x14ac:dyDescent="0.3">
      <c r="Q2434" t="e" cm="1">
        <f t="array" aca="1" ref="Q2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5" spans="17:17" x14ac:dyDescent="0.3">
      <c r="Q2435" t="e" cm="1">
        <f t="array" aca="1" ref="Q2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6" spans="17:17" x14ac:dyDescent="0.3">
      <c r="Q2436" t="e" cm="1">
        <f t="array" aca="1" ref="Q2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7" spans="17:17" x14ac:dyDescent="0.3">
      <c r="Q2437" t="e" cm="1">
        <f t="array" aca="1" ref="Q2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8" spans="17:17" x14ac:dyDescent="0.3">
      <c r="Q2438" t="e" cm="1">
        <f t="array" aca="1" ref="Q2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39" spans="17:17" x14ac:dyDescent="0.3">
      <c r="Q2439" t="e" cm="1">
        <f t="array" aca="1" ref="Q2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0" spans="17:17" x14ac:dyDescent="0.3">
      <c r="Q2440" t="e" cm="1">
        <f t="array" aca="1" ref="Q2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1" spans="17:17" x14ac:dyDescent="0.3">
      <c r="Q2441" t="e" cm="1">
        <f t="array" aca="1" ref="Q2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2" spans="17:17" x14ac:dyDescent="0.3">
      <c r="Q2442" t="e" cm="1">
        <f t="array" aca="1" ref="Q2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3" spans="17:17" x14ac:dyDescent="0.3">
      <c r="Q2443" t="e" cm="1">
        <f t="array" aca="1" ref="Q2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4" spans="17:17" x14ac:dyDescent="0.3">
      <c r="Q2444" t="e" cm="1">
        <f t="array" aca="1" ref="Q2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5" spans="17:17" x14ac:dyDescent="0.3">
      <c r="Q2445" t="e" cm="1">
        <f t="array" aca="1" ref="Q2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6" spans="17:17" x14ac:dyDescent="0.3">
      <c r="Q2446" t="e" cm="1">
        <f t="array" aca="1" ref="Q2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7" spans="17:17" x14ac:dyDescent="0.3">
      <c r="Q2447" t="e" cm="1">
        <f t="array" aca="1" ref="Q2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8" spans="17:17" x14ac:dyDescent="0.3">
      <c r="Q2448" t="e" cm="1">
        <f t="array" aca="1" ref="Q2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49" spans="17:17" x14ac:dyDescent="0.3">
      <c r="Q2449" t="e" cm="1">
        <f t="array" aca="1" ref="Q2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0" spans="17:17" x14ac:dyDescent="0.3">
      <c r="Q2450" t="e" cm="1">
        <f t="array" aca="1" ref="Q2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1" spans="17:17" x14ac:dyDescent="0.3">
      <c r="Q2451" t="e" cm="1">
        <f t="array" aca="1" ref="Q2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2" spans="17:17" x14ac:dyDescent="0.3">
      <c r="Q2452" t="e" cm="1">
        <f t="array" aca="1" ref="Q2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3" spans="17:17" x14ac:dyDescent="0.3">
      <c r="Q2453" t="e" cm="1">
        <f t="array" aca="1" ref="Q2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4" spans="17:17" x14ac:dyDescent="0.3">
      <c r="Q2454" t="e" cm="1">
        <f t="array" aca="1" ref="Q2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5" spans="17:17" x14ac:dyDescent="0.3">
      <c r="Q2455" t="e" cm="1">
        <f t="array" aca="1" ref="Q2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6" spans="17:17" x14ac:dyDescent="0.3">
      <c r="Q2456" t="e" cm="1">
        <f t="array" aca="1" ref="Q2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7" spans="17:17" x14ac:dyDescent="0.3">
      <c r="Q2457" t="e" cm="1">
        <f t="array" aca="1" ref="Q2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8" spans="17:17" x14ac:dyDescent="0.3">
      <c r="Q2458" t="e" cm="1">
        <f t="array" aca="1" ref="Q2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59" spans="17:17" x14ac:dyDescent="0.3">
      <c r="Q2459" t="e" cm="1">
        <f t="array" aca="1" ref="Q2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0" spans="17:17" x14ac:dyDescent="0.3">
      <c r="Q2460" t="e" cm="1">
        <f t="array" aca="1" ref="Q2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1" spans="17:17" x14ac:dyDescent="0.3">
      <c r="Q2461" t="e" cm="1">
        <f t="array" aca="1" ref="Q2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2" spans="17:17" x14ac:dyDescent="0.3">
      <c r="Q2462" t="e" cm="1">
        <f t="array" aca="1" ref="Q2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3" spans="17:17" x14ac:dyDescent="0.3">
      <c r="Q2463" t="e" cm="1">
        <f t="array" aca="1" ref="Q2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4" spans="17:17" x14ac:dyDescent="0.3">
      <c r="Q2464" t="e" cm="1">
        <f t="array" aca="1" ref="Q2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5" spans="17:17" x14ac:dyDescent="0.3">
      <c r="Q2465" t="e" cm="1">
        <f t="array" aca="1" ref="Q2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6" spans="17:17" x14ac:dyDescent="0.3">
      <c r="Q2466" t="e" cm="1">
        <f t="array" aca="1" ref="Q2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7" spans="17:17" x14ac:dyDescent="0.3">
      <c r="Q2467" t="e" cm="1">
        <f t="array" aca="1" ref="Q2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8" spans="17:17" x14ac:dyDescent="0.3">
      <c r="Q2468" t="e" cm="1">
        <f t="array" aca="1" ref="Q2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69" spans="17:17" x14ac:dyDescent="0.3">
      <c r="Q2469" t="e" cm="1">
        <f t="array" aca="1" ref="Q2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0" spans="17:17" x14ac:dyDescent="0.3">
      <c r="Q2470" t="e" cm="1">
        <f t="array" aca="1" ref="Q2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1" spans="17:17" x14ac:dyDescent="0.3">
      <c r="Q2471" t="e" cm="1">
        <f t="array" aca="1" ref="Q2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2" spans="17:17" x14ac:dyDescent="0.3">
      <c r="Q2472" t="e" cm="1">
        <f t="array" aca="1" ref="Q2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3" spans="17:17" x14ac:dyDescent="0.3">
      <c r="Q2473" t="e" cm="1">
        <f t="array" aca="1" ref="Q2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4" spans="17:17" x14ac:dyDescent="0.3">
      <c r="Q2474" t="e" cm="1">
        <f t="array" aca="1" ref="Q2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5" spans="17:17" x14ac:dyDescent="0.3">
      <c r="Q2475" t="e" cm="1">
        <f t="array" aca="1" ref="Q2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6" spans="17:17" x14ac:dyDescent="0.3">
      <c r="Q2476" t="e" cm="1">
        <f t="array" aca="1" ref="Q2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7" spans="17:17" x14ac:dyDescent="0.3">
      <c r="Q2477" t="e" cm="1">
        <f t="array" aca="1" ref="Q2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8" spans="17:17" x14ac:dyDescent="0.3">
      <c r="Q2478" t="e" cm="1">
        <f t="array" aca="1" ref="Q2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79" spans="17:17" x14ac:dyDescent="0.3">
      <c r="Q2479" t="e" cm="1">
        <f t="array" aca="1" ref="Q2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0" spans="17:17" x14ac:dyDescent="0.3">
      <c r="Q2480" t="e" cm="1">
        <f t="array" aca="1" ref="Q2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1" spans="17:17" x14ac:dyDescent="0.3">
      <c r="Q2481" t="e" cm="1">
        <f t="array" aca="1" ref="Q2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2" spans="17:17" x14ac:dyDescent="0.3">
      <c r="Q2482" t="e" cm="1">
        <f t="array" aca="1" ref="Q2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3" spans="17:17" x14ac:dyDescent="0.3">
      <c r="Q2483" t="e" cm="1">
        <f t="array" aca="1" ref="Q2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4" spans="17:17" x14ac:dyDescent="0.3">
      <c r="Q2484" t="e" cm="1">
        <f t="array" aca="1" ref="Q2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5" spans="17:17" x14ac:dyDescent="0.3">
      <c r="Q2485" t="e" cm="1">
        <f t="array" aca="1" ref="Q2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6" spans="17:17" x14ac:dyDescent="0.3">
      <c r="Q2486" t="e" cm="1">
        <f t="array" aca="1" ref="Q2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7" spans="17:17" x14ac:dyDescent="0.3">
      <c r="Q2487" t="e" cm="1">
        <f t="array" aca="1" ref="Q2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8" spans="17:17" x14ac:dyDescent="0.3">
      <c r="Q2488" t="e" cm="1">
        <f t="array" aca="1" ref="Q2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89" spans="17:17" x14ac:dyDescent="0.3">
      <c r="Q2489" t="e" cm="1">
        <f t="array" aca="1" ref="Q2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0" spans="17:17" x14ac:dyDescent="0.3">
      <c r="Q2490" t="e" cm="1">
        <f t="array" aca="1" ref="Q2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1" spans="17:17" x14ac:dyDescent="0.3">
      <c r="Q2491" t="e" cm="1">
        <f t="array" aca="1" ref="Q2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2" spans="17:17" x14ac:dyDescent="0.3">
      <c r="Q2492" t="e" cm="1">
        <f t="array" aca="1" ref="Q2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3" spans="17:17" x14ac:dyDescent="0.3">
      <c r="Q2493" t="e" cm="1">
        <f t="array" aca="1" ref="Q2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4" spans="17:17" x14ac:dyDescent="0.3">
      <c r="Q2494" t="e" cm="1">
        <f t="array" aca="1" ref="Q2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5" spans="17:17" x14ac:dyDescent="0.3">
      <c r="Q2495" t="e" cm="1">
        <f t="array" aca="1" ref="Q2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6" spans="17:17" x14ac:dyDescent="0.3">
      <c r="Q2496" t="e" cm="1">
        <f t="array" aca="1" ref="Q2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7" spans="17:17" x14ac:dyDescent="0.3">
      <c r="Q2497" t="e" cm="1">
        <f t="array" aca="1" ref="Q2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8" spans="17:17" x14ac:dyDescent="0.3">
      <c r="Q2498" t="e" cm="1">
        <f t="array" aca="1" ref="Q2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499" spans="17:17" x14ac:dyDescent="0.3">
      <c r="Q2499" t="e" cm="1">
        <f t="array" aca="1" ref="Q2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0" spans="17:17" x14ac:dyDescent="0.3">
      <c r="Q2500" t="e" cm="1">
        <f t="array" aca="1" ref="Q2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1" spans="17:17" x14ac:dyDescent="0.3">
      <c r="Q2501" t="e" cm="1">
        <f t="array" aca="1" ref="Q2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2" spans="17:17" x14ac:dyDescent="0.3">
      <c r="Q2502" t="e" cm="1">
        <f t="array" aca="1" ref="Q2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3" spans="17:17" x14ac:dyDescent="0.3">
      <c r="Q2503" t="e" cm="1">
        <f t="array" aca="1" ref="Q2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4" spans="17:17" x14ac:dyDescent="0.3">
      <c r="Q2504" t="e" cm="1">
        <f t="array" aca="1" ref="Q2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5" spans="17:17" x14ac:dyDescent="0.3">
      <c r="Q2505" t="e" cm="1">
        <f t="array" aca="1" ref="Q2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6" spans="17:17" x14ac:dyDescent="0.3">
      <c r="Q2506" t="e" cm="1">
        <f t="array" aca="1" ref="Q2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7" spans="17:17" x14ac:dyDescent="0.3">
      <c r="Q2507" t="e" cm="1">
        <f t="array" aca="1" ref="Q2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8" spans="17:17" x14ac:dyDescent="0.3">
      <c r="Q2508" t="e" cm="1">
        <f t="array" aca="1" ref="Q2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09" spans="17:17" x14ac:dyDescent="0.3">
      <c r="Q2509" t="e" cm="1">
        <f t="array" aca="1" ref="Q2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0" spans="17:17" x14ac:dyDescent="0.3">
      <c r="Q2510" t="e" cm="1">
        <f t="array" aca="1" ref="Q2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1" spans="17:17" x14ac:dyDescent="0.3">
      <c r="Q2511" t="e" cm="1">
        <f t="array" aca="1" ref="Q2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2" spans="17:17" x14ac:dyDescent="0.3">
      <c r="Q2512" t="e" cm="1">
        <f t="array" aca="1" ref="Q2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3" spans="17:17" x14ac:dyDescent="0.3">
      <c r="Q2513" t="e" cm="1">
        <f t="array" aca="1" ref="Q2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4" spans="17:17" x14ac:dyDescent="0.3">
      <c r="Q2514" t="e" cm="1">
        <f t="array" aca="1" ref="Q2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5" spans="17:17" x14ac:dyDescent="0.3">
      <c r="Q2515" t="e" cm="1">
        <f t="array" aca="1" ref="Q2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6" spans="17:17" x14ac:dyDescent="0.3">
      <c r="Q2516" t="e" cm="1">
        <f t="array" aca="1" ref="Q2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7" spans="17:17" x14ac:dyDescent="0.3">
      <c r="Q2517" t="e" cm="1">
        <f t="array" aca="1" ref="Q2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8" spans="17:17" x14ac:dyDescent="0.3">
      <c r="Q2518" t="e" cm="1">
        <f t="array" aca="1" ref="Q2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19" spans="17:17" x14ac:dyDescent="0.3">
      <c r="Q2519" t="e" cm="1">
        <f t="array" aca="1" ref="Q2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0" spans="17:17" x14ac:dyDescent="0.3">
      <c r="Q2520" t="e" cm="1">
        <f t="array" aca="1" ref="Q2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1" spans="17:17" x14ac:dyDescent="0.3">
      <c r="Q2521" t="e" cm="1">
        <f t="array" aca="1" ref="Q2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2" spans="17:17" x14ac:dyDescent="0.3">
      <c r="Q2522" t="e" cm="1">
        <f t="array" aca="1" ref="Q2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3" spans="17:17" x14ac:dyDescent="0.3">
      <c r="Q2523" t="e" cm="1">
        <f t="array" aca="1" ref="Q2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4" spans="17:17" x14ac:dyDescent="0.3">
      <c r="Q2524" t="e" cm="1">
        <f t="array" aca="1" ref="Q2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5" spans="17:17" x14ac:dyDescent="0.3">
      <c r="Q2525" t="e" cm="1">
        <f t="array" aca="1" ref="Q2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6" spans="17:17" x14ac:dyDescent="0.3">
      <c r="Q2526" t="e" cm="1">
        <f t="array" aca="1" ref="Q2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7" spans="17:17" x14ac:dyDescent="0.3">
      <c r="Q2527" t="e" cm="1">
        <f t="array" aca="1" ref="Q2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8" spans="17:17" x14ac:dyDescent="0.3">
      <c r="Q2528" t="e" cm="1">
        <f t="array" aca="1" ref="Q2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29" spans="17:17" x14ac:dyDescent="0.3">
      <c r="Q2529" t="e" cm="1">
        <f t="array" aca="1" ref="Q2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0" spans="17:17" x14ac:dyDescent="0.3">
      <c r="Q2530" t="e" cm="1">
        <f t="array" aca="1" ref="Q2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1" spans="17:17" x14ac:dyDescent="0.3">
      <c r="Q2531" t="e" cm="1">
        <f t="array" aca="1" ref="Q2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2" spans="17:17" x14ac:dyDescent="0.3">
      <c r="Q2532" t="e" cm="1">
        <f t="array" aca="1" ref="Q2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3" spans="17:17" x14ac:dyDescent="0.3">
      <c r="Q2533" t="e" cm="1">
        <f t="array" aca="1" ref="Q2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4" spans="17:17" x14ac:dyDescent="0.3">
      <c r="Q2534" t="e" cm="1">
        <f t="array" aca="1" ref="Q2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5" spans="17:17" x14ac:dyDescent="0.3">
      <c r="Q2535" t="e" cm="1">
        <f t="array" aca="1" ref="Q2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6" spans="17:17" x14ac:dyDescent="0.3">
      <c r="Q2536" t="e" cm="1">
        <f t="array" aca="1" ref="Q2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7" spans="17:17" x14ac:dyDescent="0.3">
      <c r="Q2537" t="e" cm="1">
        <f t="array" aca="1" ref="Q2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8" spans="17:17" x14ac:dyDescent="0.3">
      <c r="Q2538" t="e" cm="1">
        <f t="array" aca="1" ref="Q2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39" spans="17:17" x14ac:dyDescent="0.3">
      <c r="Q2539" t="e" cm="1">
        <f t="array" aca="1" ref="Q2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0" spans="17:17" x14ac:dyDescent="0.3">
      <c r="Q2540" t="e" cm="1">
        <f t="array" aca="1" ref="Q2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1" spans="17:17" x14ac:dyDescent="0.3">
      <c r="Q2541" t="e" cm="1">
        <f t="array" aca="1" ref="Q2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2" spans="17:17" x14ac:dyDescent="0.3">
      <c r="Q2542" t="e" cm="1">
        <f t="array" aca="1" ref="Q2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3" spans="17:17" x14ac:dyDescent="0.3">
      <c r="Q2543" t="e" cm="1">
        <f t="array" aca="1" ref="Q2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4" spans="17:17" x14ac:dyDescent="0.3">
      <c r="Q2544" t="e" cm="1">
        <f t="array" aca="1" ref="Q2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5" spans="17:17" x14ac:dyDescent="0.3">
      <c r="Q2545" t="e" cm="1">
        <f t="array" aca="1" ref="Q2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6" spans="17:17" x14ac:dyDescent="0.3">
      <c r="Q2546" t="e" cm="1">
        <f t="array" aca="1" ref="Q2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7" spans="17:17" x14ac:dyDescent="0.3">
      <c r="Q2547" t="e" cm="1">
        <f t="array" aca="1" ref="Q2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8" spans="17:17" x14ac:dyDescent="0.3">
      <c r="Q2548" t="e" cm="1">
        <f t="array" aca="1" ref="Q2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49" spans="17:17" x14ac:dyDescent="0.3">
      <c r="Q2549" t="e" cm="1">
        <f t="array" aca="1" ref="Q2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0" spans="17:17" x14ac:dyDescent="0.3">
      <c r="Q2550" t="e" cm="1">
        <f t="array" aca="1" ref="Q2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1" spans="17:17" x14ac:dyDescent="0.3">
      <c r="Q2551" t="e" cm="1">
        <f t="array" aca="1" ref="Q2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2" spans="17:17" x14ac:dyDescent="0.3">
      <c r="Q2552" t="e" cm="1">
        <f t="array" aca="1" ref="Q2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3" spans="17:17" x14ac:dyDescent="0.3">
      <c r="Q2553" t="e" cm="1">
        <f t="array" aca="1" ref="Q2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4" spans="17:17" x14ac:dyDescent="0.3">
      <c r="Q2554" t="e" cm="1">
        <f t="array" aca="1" ref="Q2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5" spans="17:17" x14ac:dyDescent="0.3">
      <c r="Q2555" t="e" cm="1">
        <f t="array" aca="1" ref="Q2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6" spans="17:17" x14ac:dyDescent="0.3">
      <c r="Q2556" t="e" cm="1">
        <f t="array" aca="1" ref="Q2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7" spans="17:17" x14ac:dyDescent="0.3">
      <c r="Q2557" t="e" cm="1">
        <f t="array" aca="1" ref="Q2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8" spans="17:17" x14ac:dyDescent="0.3">
      <c r="Q2558" t="e" cm="1">
        <f t="array" aca="1" ref="Q2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59" spans="17:17" x14ac:dyDescent="0.3">
      <c r="Q2559" t="e" cm="1">
        <f t="array" aca="1" ref="Q2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0" spans="17:17" x14ac:dyDescent="0.3">
      <c r="Q2560" t="e" cm="1">
        <f t="array" aca="1" ref="Q2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1" spans="17:17" x14ac:dyDescent="0.3">
      <c r="Q2561" t="e" cm="1">
        <f t="array" aca="1" ref="Q2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2" spans="17:17" x14ac:dyDescent="0.3">
      <c r="Q2562" t="e" cm="1">
        <f t="array" aca="1" ref="Q2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3" spans="17:17" x14ac:dyDescent="0.3">
      <c r="Q2563" t="e" cm="1">
        <f t="array" aca="1" ref="Q2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4" spans="17:17" x14ac:dyDescent="0.3">
      <c r="Q2564" t="e" cm="1">
        <f t="array" aca="1" ref="Q2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5" spans="17:17" x14ac:dyDescent="0.3">
      <c r="Q2565" t="e" cm="1">
        <f t="array" aca="1" ref="Q2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6" spans="17:17" x14ac:dyDescent="0.3">
      <c r="Q2566" t="e" cm="1">
        <f t="array" aca="1" ref="Q2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7" spans="17:17" x14ac:dyDescent="0.3">
      <c r="Q2567" t="e" cm="1">
        <f t="array" aca="1" ref="Q2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8" spans="17:17" x14ac:dyDescent="0.3">
      <c r="Q2568" t="e" cm="1">
        <f t="array" aca="1" ref="Q2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69" spans="17:17" x14ac:dyDescent="0.3">
      <c r="Q2569" t="e" cm="1">
        <f t="array" aca="1" ref="Q2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0" spans="17:17" x14ac:dyDescent="0.3">
      <c r="Q2570" t="e" cm="1">
        <f t="array" aca="1" ref="Q2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1" spans="17:17" x14ac:dyDescent="0.3">
      <c r="Q2571" t="e" cm="1">
        <f t="array" aca="1" ref="Q2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2" spans="17:17" x14ac:dyDescent="0.3">
      <c r="Q2572" t="e" cm="1">
        <f t="array" aca="1" ref="Q2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3" spans="17:17" x14ac:dyDescent="0.3">
      <c r="Q2573" t="e" cm="1">
        <f t="array" aca="1" ref="Q2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4" spans="17:17" x14ac:dyDescent="0.3">
      <c r="Q2574" t="e" cm="1">
        <f t="array" aca="1" ref="Q2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5" spans="17:17" x14ac:dyDescent="0.3">
      <c r="Q2575" t="e" cm="1">
        <f t="array" aca="1" ref="Q2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6" spans="17:17" x14ac:dyDescent="0.3">
      <c r="Q2576" t="e" cm="1">
        <f t="array" aca="1" ref="Q2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7" spans="17:17" x14ac:dyDescent="0.3">
      <c r="Q2577" t="e" cm="1">
        <f t="array" aca="1" ref="Q2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8" spans="17:17" x14ac:dyDescent="0.3">
      <c r="Q2578" t="e" cm="1">
        <f t="array" aca="1" ref="Q2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79" spans="17:17" x14ac:dyDescent="0.3">
      <c r="Q2579" t="e" cm="1">
        <f t="array" aca="1" ref="Q2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0" spans="17:17" x14ac:dyDescent="0.3">
      <c r="Q2580" t="e" cm="1">
        <f t="array" aca="1" ref="Q2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1" spans="17:17" x14ac:dyDescent="0.3">
      <c r="Q2581" t="e" cm="1">
        <f t="array" aca="1" ref="Q2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2" spans="17:17" x14ac:dyDescent="0.3">
      <c r="Q2582" t="e" cm="1">
        <f t="array" aca="1" ref="Q2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3" spans="17:17" x14ac:dyDescent="0.3">
      <c r="Q2583" t="e" cm="1">
        <f t="array" aca="1" ref="Q2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4" spans="17:17" x14ac:dyDescent="0.3">
      <c r="Q2584" t="e" cm="1">
        <f t="array" aca="1" ref="Q2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5" spans="17:17" x14ac:dyDescent="0.3">
      <c r="Q2585" t="e" cm="1">
        <f t="array" aca="1" ref="Q2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6" spans="17:17" x14ac:dyDescent="0.3">
      <c r="Q2586" t="e" cm="1">
        <f t="array" aca="1" ref="Q2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7" spans="17:17" x14ac:dyDescent="0.3">
      <c r="Q2587" t="e" cm="1">
        <f t="array" aca="1" ref="Q2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8" spans="17:17" x14ac:dyDescent="0.3">
      <c r="Q2588" t="e" cm="1">
        <f t="array" aca="1" ref="Q2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89" spans="17:17" x14ac:dyDescent="0.3">
      <c r="Q2589" t="e" cm="1">
        <f t="array" aca="1" ref="Q2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0" spans="17:17" x14ac:dyDescent="0.3">
      <c r="Q2590" t="e" cm="1">
        <f t="array" aca="1" ref="Q2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1" spans="17:17" x14ac:dyDescent="0.3">
      <c r="Q2591" t="e" cm="1">
        <f t="array" aca="1" ref="Q2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2" spans="17:17" x14ac:dyDescent="0.3">
      <c r="Q2592" t="e" cm="1">
        <f t="array" aca="1" ref="Q2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3" spans="17:17" x14ac:dyDescent="0.3">
      <c r="Q2593" t="e" cm="1">
        <f t="array" aca="1" ref="Q2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4" spans="17:17" x14ac:dyDescent="0.3">
      <c r="Q2594" t="e" cm="1">
        <f t="array" aca="1" ref="Q2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5" spans="17:17" x14ac:dyDescent="0.3">
      <c r="Q2595" t="e" cm="1">
        <f t="array" aca="1" ref="Q2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6" spans="17:17" x14ac:dyDescent="0.3">
      <c r="Q2596" t="e" cm="1">
        <f t="array" aca="1" ref="Q2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7" spans="17:17" x14ac:dyDescent="0.3">
      <c r="Q2597" t="e" cm="1">
        <f t="array" aca="1" ref="Q2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8" spans="17:17" x14ac:dyDescent="0.3">
      <c r="Q2598" t="e" cm="1">
        <f t="array" aca="1" ref="Q2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599" spans="17:17" x14ac:dyDescent="0.3">
      <c r="Q2599" t="e" cm="1">
        <f t="array" aca="1" ref="Q2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0" spans="17:17" x14ac:dyDescent="0.3">
      <c r="Q2600" t="e" cm="1">
        <f t="array" aca="1" ref="Q2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1" spans="17:17" x14ac:dyDescent="0.3">
      <c r="Q2601" t="e" cm="1">
        <f t="array" aca="1" ref="Q2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2" spans="17:17" x14ac:dyDescent="0.3">
      <c r="Q2602" t="e" cm="1">
        <f t="array" aca="1" ref="Q2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3" spans="17:17" x14ac:dyDescent="0.3">
      <c r="Q2603" t="e" cm="1">
        <f t="array" aca="1" ref="Q2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4" spans="17:17" x14ac:dyDescent="0.3">
      <c r="Q2604" t="e" cm="1">
        <f t="array" aca="1" ref="Q2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5" spans="17:17" x14ac:dyDescent="0.3">
      <c r="Q2605" t="e" cm="1">
        <f t="array" aca="1" ref="Q2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6" spans="17:17" x14ac:dyDescent="0.3">
      <c r="Q2606" t="e" cm="1">
        <f t="array" aca="1" ref="Q2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7" spans="17:17" x14ac:dyDescent="0.3">
      <c r="Q2607" t="e" cm="1">
        <f t="array" aca="1" ref="Q2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8" spans="17:17" x14ac:dyDescent="0.3">
      <c r="Q2608" t="e" cm="1">
        <f t="array" aca="1" ref="Q2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09" spans="17:17" x14ac:dyDescent="0.3">
      <c r="Q2609" t="e" cm="1">
        <f t="array" aca="1" ref="Q2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0" spans="17:17" x14ac:dyDescent="0.3">
      <c r="Q2610" t="e" cm="1">
        <f t="array" aca="1" ref="Q2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1" spans="17:17" x14ac:dyDescent="0.3">
      <c r="Q2611" t="e" cm="1">
        <f t="array" aca="1" ref="Q2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2" spans="17:17" x14ac:dyDescent="0.3">
      <c r="Q2612" t="e" cm="1">
        <f t="array" aca="1" ref="Q2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3" spans="17:17" x14ac:dyDescent="0.3">
      <c r="Q2613" t="e" cm="1">
        <f t="array" aca="1" ref="Q2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4" spans="17:17" x14ac:dyDescent="0.3">
      <c r="Q2614" t="e" cm="1">
        <f t="array" aca="1" ref="Q2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5" spans="17:17" x14ac:dyDescent="0.3">
      <c r="Q2615" t="e" cm="1">
        <f t="array" aca="1" ref="Q2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6" spans="17:17" x14ac:dyDescent="0.3">
      <c r="Q2616" t="e" cm="1">
        <f t="array" aca="1" ref="Q2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7" spans="17:17" x14ac:dyDescent="0.3">
      <c r="Q2617" t="e" cm="1">
        <f t="array" aca="1" ref="Q2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8" spans="17:17" x14ac:dyDescent="0.3">
      <c r="Q2618" t="e" cm="1">
        <f t="array" aca="1" ref="Q2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19" spans="17:17" x14ac:dyDescent="0.3">
      <c r="Q2619" t="e" cm="1">
        <f t="array" aca="1" ref="Q2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0" spans="17:17" x14ac:dyDescent="0.3">
      <c r="Q2620" t="e" cm="1">
        <f t="array" aca="1" ref="Q2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1" spans="17:17" x14ac:dyDescent="0.3">
      <c r="Q2621" t="e" cm="1">
        <f t="array" aca="1" ref="Q2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2" spans="17:17" x14ac:dyDescent="0.3">
      <c r="Q2622" t="e" cm="1">
        <f t="array" aca="1" ref="Q2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3" spans="17:17" x14ac:dyDescent="0.3">
      <c r="Q2623" t="e" cm="1">
        <f t="array" aca="1" ref="Q2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4" spans="17:17" x14ac:dyDescent="0.3">
      <c r="Q2624" t="e" cm="1">
        <f t="array" aca="1" ref="Q2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5" spans="17:17" x14ac:dyDescent="0.3">
      <c r="Q2625" t="e" cm="1">
        <f t="array" aca="1" ref="Q2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6" spans="17:17" x14ac:dyDescent="0.3">
      <c r="Q2626" t="e" cm="1">
        <f t="array" aca="1" ref="Q2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7" spans="17:17" x14ac:dyDescent="0.3">
      <c r="Q2627" t="e" cm="1">
        <f t="array" aca="1" ref="Q2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8" spans="17:17" x14ac:dyDescent="0.3">
      <c r="Q2628" t="e" cm="1">
        <f t="array" aca="1" ref="Q2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29" spans="17:17" x14ac:dyDescent="0.3">
      <c r="Q2629" t="e" cm="1">
        <f t="array" aca="1" ref="Q2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0" spans="17:17" x14ac:dyDescent="0.3">
      <c r="Q2630" t="e" cm="1">
        <f t="array" aca="1" ref="Q2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1" spans="17:17" x14ac:dyDescent="0.3">
      <c r="Q2631" t="e" cm="1">
        <f t="array" aca="1" ref="Q2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2" spans="17:17" x14ac:dyDescent="0.3">
      <c r="Q2632" t="e" cm="1">
        <f t="array" aca="1" ref="Q2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3" spans="17:17" x14ac:dyDescent="0.3">
      <c r="Q2633" t="e" cm="1">
        <f t="array" aca="1" ref="Q2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4" spans="17:17" x14ac:dyDescent="0.3">
      <c r="Q2634" t="e" cm="1">
        <f t="array" aca="1" ref="Q2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5" spans="17:17" x14ac:dyDescent="0.3">
      <c r="Q2635" t="e" cm="1">
        <f t="array" aca="1" ref="Q2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6" spans="17:17" x14ac:dyDescent="0.3">
      <c r="Q2636" t="e" cm="1">
        <f t="array" aca="1" ref="Q2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7" spans="17:17" x14ac:dyDescent="0.3">
      <c r="Q2637" t="e" cm="1">
        <f t="array" aca="1" ref="Q2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8" spans="17:17" x14ac:dyDescent="0.3">
      <c r="Q2638" t="e" cm="1">
        <f t="array" aca="1" ref="Q2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39" spans="17:17" x14ac:dyDescent="0.3">
      <c r="Q2639" t="e" cm="1">
        <f t="array" aca="1" ref="Q2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0" spans="17:17" x14ac:dyDescent="0.3">
      <c r="Q2640" t="e" cm="1">
        <f t="array" aca="1" ref="Q2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1" spans="17:17" x14ac:dyDescent="0.3">
      <c r="Q2641" t="e" cm="1">
        <f t="array" aca="1" ref="Q2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2" spans="17:17" x14ac:dyDescent="0.3">
      <c r="Q2642" t="e" cm="1">
        <f t="array" aca="1" ref="Q2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3" spans="17:17" x14ac:dyDescent="0.3">
      <c r="Q2643" t="e" cm="1">
        <f t="array" aca="1" ref="Q2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4" spans="17:17" x14ac:dyDescent="0.3">
      <c r="Q2644" t="e" cm="1">
        <f t="array" aca="1" ref="Q2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5" spans="17:17" x14ac:dyDescent="0.3">
      <c r="Q2645" t="e" cm="1">
        <f t="array" aca="1" ref="Q2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6" spans="17:17" x14ac:dyDescent="0.3">
      <c r="Q2646" t="e" cm="1">
        <f t="array" aca="1" ref="Q2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7" spans="17:17" x14ac:dyDescent="0.3">
      <c r="Q2647" t="e" cm="1">
        <f t="array" aca="1" ref="Q2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8" spans="17:17" x14ac:dyDescent="0.3">
      <c r="Q2648" t="e" cm="1">
        <f t="array" aca="1" ref="Q2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49" spans="17:17" x14ac:dyDescent="0.3">
      <c r="Q2649" t="e" cm="1">
        <f t="array" aca="1" ref="Q2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0" spans="17:17" x14ac:dyDescent="0.3">
      <c r="Q2650" t="e" cm="1">
        <f t="array" aca="1" ref="Q2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1" spans="17:17" x14ac:dyDescent="0.3">
      <c r="Q2651" t="e" cm="1">
        <f t="array" aca="1" ref="Q2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2" spans="17:17" x14ac:dyDescent="0.3">
      <c r="Q2652" t="e" cm="1">
        <f t="array" aca="1" ref="Q2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3" spans="17:17" x14ac:dyDescent="0.3">
      <c r="Q2653" t="e" cm="1">
        <f t="array" aca="1" ref="Q2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4" spans="17:17" x14ac:dyDescent="0.3">
      <c r="Q2654" t="e" cm="1">
        <f t="array" aca="1" ref="Q2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5" spans="17:17" x14ac:dyDescent="0.3">
      <c r="Q2655" t="e" cm="1">
        <f t="array" aca="1" ref="Q2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6" spans="17:17" x14ac:dyDescent="0.3">
      <c r="Q2656" t="e" cm="1">
        <f t="array" aca="1" ref="Q2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7" spans="17:17" x14ac:dyDescent="0.3">
      <c r="Q2657" t="e" cm="1">
        <f t="array" aca="1" ref="Q2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8" spans="17:17" x14ac:dyDescent="0.3">
      <c r="Q2658" t="e" cm="1">
        <f t="array" aca="1" ref="Q2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59" spans="17:17" x14ac:dyDescent="0.3">
      <c r="Q2659" t="e" cm="1">
        <f t="array" aca="1" ref="Q2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0" spans="17:17" x14ac:dyDescent="0.3">
      <c r="Q2660" t="e" cm="1">
        <f t="array" aca="1" ref="Q2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1" spans="17:17" x14ac:dyDescent="0.3">
      <c r="Q2661" t="e" cm="1">
        <f t="array" aca="1" ref="Q2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2" spans="17:17" x14ac:dyDescent="0.3">
      <c r="Q2662" t="e" cm="1">
        <f t="array" aca="1" ref="Q2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3" spans="17:17" x14ac:dyDescent="0.3">
      <c r="Q2663" t="e" cm="1">
        <f t="array" aca="1" ref="Q2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4" spans="17:17" x14ac:dyDescent="0.3">
      <c r="Q2664" t="e" cm="1">
        <f t="array" aca="1" ref="Q2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5" spans="17:17" x14ac:dyDescent="0.3">
      <c r="Q2665" t="e" cm="1">
        <f t="array" aca="1" ref="Q2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6" spans="17:17" x14ac:dyDescent="0.3">
      <c r="Q2666" t="e" cm="1">
        <f t="array" aca="1" ref="Q2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7" spans="17:17" x14ac:dyDescent="0.3">
      <c r="Q2667" t="e" cm="1">
        <f t="array" aca="1" ref="Q2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8" spans="17:17" x14ac:dyDescent="0.3">
      <c r="Q2668" t="e" cm="1">
        <f t="array" aca="1" ref="Q2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69" spans="17:17" x14ac:dyDescent="0.3">
      <c r="Q2669" t="e" cm="1">
        <f t="array" aca="1" ref="Q2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0" spans="17:17" x14ac:dyDescent="0.3">
      <c r="Q2670" t="e" cm="1">
        <f t="array" aca="1" ref="Q2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1" spans="17:17" x14ac:dyDescent="0.3">
      <c r="Q2671" t="e" cm="1">
        <f t="array" aca="1" ref="Q2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2" spans="17:17" x14ac:dyDescent="0.3">
      <c r="Q2672" t="e" cm="1">
        <f t="array" aca="1" ref="Q2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3" spans="17:17" x14ac:dyDescent="0.3">
      <c r="Q2673" t="e" cm="1">
        <f t="array" aca="1" ref="Q2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4" spans="17:17" x14ac:dyDescent="0.3">
      <c r="Q2674" t="e" cm="1">
        <f t="array" aca="1" ref="Q2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5" spans="17:17" x14ac:dyDescent="0.3">
      <c r="Q2675" t="e" cm="1">
        <f t="array" aca="1" ref="Q2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6" spans="17:17" x14ac:dyDescent="0.3">
      <c r="Q2676" t="e" cm="1">
        <f t="array" aca="1" ref="Q2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7" spans="17:17" x14ac:dyDescent="0.3">
      <c r="Q2677" t="e" cm="1">
        <f t="array" aca="1" ref="Q2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8" spans="17:17" x14ac:dyDescent="0.3">
      <c r="Q2678" t="e" cm="1">
        <f t="array" aca="1" ref="Q2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79" spans="17:17" x14ac:dyDescent="0.3">
      <c r="Q2679" t="e" cm="1">
        <f t="array" aca="1" ref="Q2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0" spans="17:17" x14ac:dyDescent="0.3">
      <c r="Q2680" t="e" cm="1">
        <f t="array" aca="1" ref="Q2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1" spans="17:17" x14ac:dyDescent="0.3">
      <c r="Q2681" t="e" cm="1">
        <f t="array" aca="1" ref="Q2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2" spans="17:17" x14ac:dyDescent="0.3">
      <c r="Q2682" t="e" cm="1">
        <f t="array" aca="1" ref="Q2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3" spans="17:17" x14ac:dyDescent="0.3">
      <c r="Q2683" t="e" cm="1">
        <f t="array" aca="1" ref="Q2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4" spans="17:17" x14ac:dyDescent="0.3">
      <c r="Q2684" t="e" cm="1">
        <f t="array" aca="1" ref="Q2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5" spans="17:17" x14ac:dyDescent="0.3">
      <c r="Q2685" t="e" cm="1">
        <f t="array" aca="1" ref="Q2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6" spans="17:17" x14ac:dyDescent="0.3">
      <c r="Q2686" t="e" cm="1">
        <f t="array" aca="1" ref="Q2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7" spans="17:17" x14ac:dyDescent="0.3">
      <c r="Q2687" t="e" cm="1">
        <f t="array" aca="1" ref="Q2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8" spans="17:17" x14ac:dyDescent="0.3">
      <c r="Q2688" t="e" cm="1">
        <f t="array" aca="1" ref="Q2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89" spans="17:17" x14ac:dyDescent="0.3">
      <c r="Q2689" t="e" cm="1">
        <f t="array" aca="1" ref="Q2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0" spans="17:17" x14ac:dyDescent="0.3">
      <c r="Q2690" t="e" cm="1">
        <f t="array" aca="1" ref="Q2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1" spans="17:17" x14ac:dyDescent="0.3">
      <c r="Q2691" t="e" cm="1">
        <f t="array" aca="1" ref="Q2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2" spans="17:17" x14ac:dyDescent="0.3">
      <c r="Q2692" t="e" cm="1">
        <f t="array" aca="1" ref="Q2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3" spans="17:17" x14ac:dyDescent="0.3">
      <c r="Q2693" t="e" cm="1">
        <f t="array" aca="1" ref="Q2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4" spans="17:17" x14ac:dyDescent="0.3">
      <c r="Q2694" t="e" cm="1">
        <f t="array" aca="1" ref="Q2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5" spans="17:17" x14ac:dyDescent="0.3">
      <c r="Q2695" t="e" cm="1">
        <f t="array" aca="1" ref="Q2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6" spans="17:17" x14ac:dyDescent="0.3">
      <c r="Q2696" t="e" cm="1">
        <f t="array" aca="1" ref="Q2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7" spans="17:17" x14ac:dyDescent="0.3">
      <c r="Q2697" t="e" cm="1">
        <f t="array" aca="1" ref="Q2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8" spans="17:17" x14ac:dyDescent="0.3">
      <c r="Q2698" t="e" cm="1">
        <f t="array" aca="1" ref="Q2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699" spans="17:17" x14ac:dyDescent="0.3">
      <c r="Q2699" t="e" cm="1">
        <f t="array" aca="1" ref="Q2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0" spans="17:17" x14ac:dyDescent="0.3">
      <c r="Q2700" t="e" cm="1">
        <f t="array" aca="1" ref="Q2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1" spans="17:17" x14ac:dyDescent="0.3">
      <c r="Q2701" t="e" cm="1">
        <f t="array" aca="1" ref="Q2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2" spans="17:17" x14ac:dyDescent="0.3">
      <c r="Q2702" t="e" cm="1">
        <f t="array" aca="1" ref="Q2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3" spans="17:17" x14ac:dyDescent="0.3">
      <c r="Q2703" t="e" cm="1">
        <f t="array" aca="1" ref="Q2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4" spans="17:17" x14ac:dyDescent="0.3">
      <c r="Q2704" t="e" cm="1">
        <f t="array" aca="1" ref="Q2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5" spans="17:17" x14ac:dyDescent="0.3">
      <c r="Q2705" t="e" cm="1">
        <f t="array" aca="1" ref="Q2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6" spans="17:17" x14ac:dyDescent="0.3">
      <c r="Q2706" t="e" cm="1">
        <f t="array" aca="1" ref="Q2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7" spans="17:17" x14ac:dyDescent="0.3">
      <c r="Q2707" t="e" cm="1">
        <f t="array" aca="1" ref="Q2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8" spans="17:17" x14ac:dyDescent="0.3">
      <c r="Q2708" t="e" cm="1">
        <f t="array" aca="1" ref="Q2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09" spans="17:17" x14ac:dyDescent="0.3">
      <c r="Q2709" t="e" cm="1">
        <f t="array" aca="1" ref="Q2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0" spans="17:17" x14ac:dyDescent="0.3">
      <c r="Q2710" t="e" cm="1">
        <f t="array" aca="1" ref="Q2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1" spans="17:17" x14ac:dyDescent="0.3">
      <c r="Q2711" t="e" cm="1">
        <f t="array" aca="1" ref="Q2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2" spans="17:17" x14ac:dyDescent="0.3">
      <c r="Q2712" t="e" cm="1">
        <f t="array" aca="1" ref="Q2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3" spans="17:17" x14ac:dyDescent="0.3">
      <c r="Q2713" t="e" cm="1">
        <f t="array" aca="1" ref="Q2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4" spans="17:17" x14ac:dyDescent="0.3">
      <c r="Q2714" t="e" cm="1">
        <f t="array" aca="1" ref="Q2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5" spans="17:17" x14ac:dyDescent="0.3">
      <c r="Q2715" t="e" cm="1">
        <f t="array" aca="1" ref="Q2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6" spans="17:17" x14ac:dyDescent="0.3">
      <c r="Q2716" t="e" cm="1">
        <f t="array" aca="1" ref="Q2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7" spans="17:17" x14ac:dyDescent="0.3">
      <c r="Q2717" t="e" cm="1">
        <f t="array" aca="1" ref="Q2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8" spans="17:17" x14ac:dyDescent="0.3">
      <c r="Q2718" t="e" cm="1">
        <f t="array" aca="1" ref="Q2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19" spans="17:17" x14ac:dyDescent="0.3">
      <c r="Q2719" t="e" cm="1">
        <f t="array" aca="1" ref="Q2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0" spans="17:17" x14ac:dyDescent="0.3">
      <c r="Q2720" t="e" cm="1">
        <f t="array" aca="1" ref="Q2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1" spans="17:17" x14ac:dyDescent="0.3">
      <c r="Q2721" t="e" cm="1">
        <f t="array" aca="1" ref="Q2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2" spans="17:17" x14ac:dyDescent="0.3">
      <c r="Q2722" t="e" cm="1">
        <f t="array" aca="1" ref="Q2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3" spans="17:17" x14ac:dyDescent="0.3">
      <c r="Q2723" t="e" cm="1">
        <f t="array" aca="1" ref="Q2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4" spans="17:17" x14ac:dyDescent="0.3">
      <c r="Q2724" t="e" cm="1">
        <f t="array" aca="1" ref="Q2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5" spans="17:17" x14ac:dyDescent="0.3">
      <c r="Q2725" t="e" cm="1">
        <f t="array" aca="1" ref="Q2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6" spans="17:17" x14ac:dyDescent="0.3">
      <c r="Q2726" t="e" cm="1">
        <f t="array" aca="1" ref="Q2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7" spans="17:17" x14ac:dyDescent="0.3">
      <c r="Q2727" t="e" cm="1">
        <f t="array" aca="1" ref="Q2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8" spans="17:17" x14ac:dyDescent="0.3">
      <c r="Q2728" t="e" cm="1">
        <f t="array" aca="1" ref="Q2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29" spans="17:17" x14ac:dyDescent="0.3">
      <c r="Q2729" t="e" cm="1">
        <f t="array" aca="1" ref="Q2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0" spans="17:17" x14ac:dyDescent="0.3">
      <c r="Q2730" t="e" cm="1">
        <f t="array" aca="1" ref="Q2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1" spans="17:17" x14ac:dyDescent="0.3">
      <c r="Q2731" t="e" cm="1">
        <f t="array" aca="1" ref="Q2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2" spans="17:17" x14ac:dyDescent="0.3">
      <c r="Q2732" t="e" cm="1">
        <f t="array" aca="1" ref="Q2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3" spans="17:17" x14ac:dyDescent="0.3">
      <c r="Q2733" t="e" cm="1">
        <f t="array" aca="1" ref="Q2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4" spans="17:17" x14ac:dyDescent="0.3">
      <c r="Q2734" t="e" cm="1">
        <f t="array" aca="1" ref="Q2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5" spans="17:17" x14ac:dyDescent="0.3">
      <c r="Q2735" t="e" cm="1">
        <f t="array" aca="1" ref="Q2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6" spans="17:17" x14ac:dyDescent="0.3">
      <c r="Q2736" t="e" cm="1">
        <f t="array" aca="1" ref="Q2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7" spans="17:17" x14ac:dyDescent="0.3">
      <c r="Q2737" t="e" cm="1">
        <f t="array" aca="1" ref="Q2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8" spans="17:17" x14ac:dyDescent="0.3">
      <c r="Q2738" t="e" cm="1">
        <f t="array" aca="1" ref="Q2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39" spans="17:17" x14ac:dyDescent="0.3">
      <c r="Q2739" t="e" cm="1">
        <f t="array" aca="1" ref="Q2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0" spans="17:17" x14ac:dyDescent="0.3">
      <c r="Q2740" t="e" cm="1">
        <f t="array" aca="1" ref="Q2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1" spans="17:17" x14ac:dyDescent="0.3">
      <c r="Q2741" t="e" cm="1">
        <f t="array" aca="1" ref="Q2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2" spans="17:17" x14ac:dyDescent="0.3">
      <c r="Q2742" t="e" cm="1">
        <f t="array" aca="1" ref="Q2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3" spans="17:17" x14ac:dyDescent="0.3">
      <c r="Q2743" t="e" cm="1">
        <f t="array" aca="1" ref="Q2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4" spans="17:17" x14ac:dyDescent="0.3">
      <c r="Q2744" t="e" cm="1">
        <f t="array" aca="1" ref="Q2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5" spans="17:17" x14ac:dyDescent="0.3">
      <c r="Q2745" t="e" cm="1">
        <f t="array" aca="1" ref="Q2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6" spans="17:17" x14ac:dyDescent="0.3">
      <c r="Q2746" t="e" cm="1">
        <f t="array" aca="1" ref="Q2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7" spans="17:17" x14ac:dyDescent="0.3">
      <c r="Q2747" t="e" cm="1">
        <f t="array" aca="1" ref="Q2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8" spans="17:17" x14ac:dyDescent="0.3">
      <c r="Q2748" t="e" cm="1">
        <f t="array" aca="1" ref="Q2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49" spans="17:17" x14ac:dyDescent="0.3">
      <c r="Q2749" t="e" cm="1">
        <f t="array" aca="1" ref="Q2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0" spans="17:17" x14ac:dyDescent="0.3">
      <c r="Q2750" t="e" cm="1">
        <f t="array" aca="1" ref="Q2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1" spans="17:17" x14ac:dyDescent="0.3">
      <c r="Q2751" t="e" cm="1">
        <f t="array" aca="1" ref="Q2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2" spans="17:17" x14ac:dyDescent="0.3">
      <c r="Q2752" t="e" cm="1">
        <f t="array" aca="1" ref="Q2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3" spans="17:17" x14ac:dyDescent="0.3">
      <c r="Q2753" t="e" cm="1">
        <f t="array" aca="1" ref="Q2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4" spans="17:17" x14ac:dyDescent="0.3">
      <c r="Q2754" t="e" cm="1">
        <f t="array" aca="1" ref="Q2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5" spans="17:17" x14ac:dyDescent="0.3">
      <c r="Q2755" t="e" cm="1">
        <f t="array" aca="1" ref="Q2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6" spans="17:17" x14ac:dyDescent="0.3">
      <c r="Q2756" t="e" cm="1">
        <f t="array" aca="1" ref="Q2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7" spans="17:17" x14ac:dyDescent="0.3">
      <c r="Q2757" t="e" cm="1">
        <f t="array" aca="1" ref="Q2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8" spans="17:17" x14ac:dyDescent="0.3">
      <c r="Q2758" t="e" cm="1">
        <f t="array" aca="1" ref="Q2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59" spans="17:17" x14ac:dyDescent="0.3">
      <c r="Q2759" t="e" cm="1">
        <f t="array" aca="1" ref="Q2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0" spans="17:17" x14ac:dyDescent="0.3">
      <c r="Q2760" t="e" cm="1">
        <f t="array" aca="1" ref="Q2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1" spans="17:17" x14ac:dyDescent="0.3">
      <c r="Q2761" t="e" cm="1">
        <f t="array" aca="1" ref="Q2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2" spans="17:17" x14ac:dyDescent="0.3">
      <c r="Q2762" t="e" cm="1">
        <f t="array" aca="1" ref="Q2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3" spans="17:17" x14ac:dyDescent="0.3">
      <c r="Q2763" t="e" cm="1">
        <f t="array" aca="1" ref="Q2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4" spans="17:17" x14ac:dyDescent="0.3">
      <c r="Q2764" t="e" cm="1">
        <f t="array" aca="1" ref="Q2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5" spans="17:17" x14ac:dyDescent="0.3">
      <c r="Q2765" t="e" cm="1">
        <f t="array" aca="1" ref="Q2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6" spans="17:17" x14ac:dyDescent="0.3">
      <c r="Q2766" t="e" cm="1">
        <f t="array" aca="1" ref="Q2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7" spans="17:17" x14ac:dyDescent="0.3">
      <c r="Q2767" t="e" cm="1">
        <f t="array" aca="1" ref="Q2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8" spans="17:17" x14ac:dyDescent="0.3">
      <c r="Q2768" t="e" cm="1">
        <f t="array" aca="1" ref="Q2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69" spans="17:17" x14ac:dyDescent="0.3">
      <c r="Q2769" t="e" cm="1">
        <f t="array" aca="1" ref="Q2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0" spans="17:17" x14ac:dyDescent="0.3">
      <c r="Q2770" t="e" cm="1">
        <f t="array" aca="1" ref="Q2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1" spans="17:17" x14ac:dyDescent="0.3">
      <c r="Q2771" t="e" cm="1">
        <f t="array" aca="1" ref="Q2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2" spans="17:17" x14ac:dyDescent="0.3">
      <c r="Q2772" t="e" cm="1">
        <f t="array" aca="1" ref="Q2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3" spans="17:17" x14ac:dyDescent="0.3">
      <c r="Q2773" t="e" cm="1">
        <f t="array" aca="1" ref="Q2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4" spans="17:17" x14ac:dyDescent="0.3">
      <c r="Q2774" t="e" cm="1">
        <f t="array" aca="1" ref="Q2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5" spans="17:17" x14ac:dyDescent="0.3">
      <c r="Q2775" t="e" cm="1">
        <f t="array" aca="1" ref="Q2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6" spans="17:17" x14ac:dyDescent="0.3">
      <c r="Q2776" t="e" cm="1">
        <f t="array" aca="1" ref="Q2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7" spans="17:17" x14ac:dyDescent="0.3">
      <c r="Q2777" t="e" cm="1">
        <f t="array" aca="1" ref="Q2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8" spans="17:17" x14ac:dyDescent="0.3">
      <c r="Q2778" t="e" cm="1">
        <f t="array" aca="1" ref="Q2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79" spans="17:17" x14ac:dyDescent="0.3">
      <c r="Q2779" t="e" cm="1">
        <f t="array" aca="1" ref="Q2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0" spans="17:17" x14ac:dyDescent="0.3">
      <c r="Q2780" t="e" cm="1">
        <f t="array" aca="1" ref="Q2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1" spans="17:17" x14ac:dyDescent="0.3">
      <c r="Q2781" t="e" cm="1">
        <f t="array" aca="1" ref="Q2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2" spans="17:17" x14ac:dyDescent="0.3">
      <c r="Q2782" t="e" cm="1">
        <f t="array" aca="1" ref="Q2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3" spans="17:17" x14ac:dyDescent="0.3">
      <c r="Q2783" t="e" cm="1">
        <f t="array" aca="1" ref="Q2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4" spans="17:17" x14ac:dyDescent="0.3">
      <c r="Q2784" t="e" cm="1">
        <f t="array" aca="1" ref="Q2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5" spans="17:17" x14ac:dyDescent="0.3">
      <c r="Q2785" t="e" cm="1">
        <f t="array" aca="1" ref="Q2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6" spans="17:17" x14ac:dyDescent="0.3">
      <c r="Q2786" t="e" cm="1">
        <f t="array" aca="1" ref="Q2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7" spans="17:17" x14ac:dyDescent="0.3">
      <c r="Q2787" t="e" cm="1">
        <f t="array" aca="1" ref="Q2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8" spans="17:17" x14ac:dyDescent="0.3">
      <c r="Q2788" t="e" cm="1">
        <f t="array" aca="1" ref="Q2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89" spans="17:17" x14ac:dyDescent="0.3">
      <c r="Q2789" t="e" cm="1">
        <f t="array" aca="1" ref="Q2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0" spans="17:17" x14ac:dyDescent="0.3">
      <c r="Q2790" t="e" cm="1">
        <f t="array" aca="1" ref="Q2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1" spans="17:17" x14ac:dyDescent="0.3">
      <c r="Q2791" t="e" cm="1">
        <f t="array" aca="1" ref="Q2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2" spans="17:17" x14ac:dyDescent="0.3">
      <c r="Q2792" t="e" cm="1">
        <f t="array" aca="1" ref="Q2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3" spans="17:17" x14ac:dyDescent="0.3">
      <c r="Q2793" t="e" cm="1">
        <f t="array" aca="1" ref="Q2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4" spans="17:17" x14ac:dyDescent="0.3">
      <c r="Q2794" t="e" cm="1">
        <f t="array" aca="1" ref="Q2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5" spans="17:17" x14ac:dyDescent="0.3">
      <c r="Q2795" t="e" cm="1">
        <f t="array" aca="1" ref="Q2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6" spans="17:17" x14ac:dyDescent="0.3">
      <c r="Q2796" t="e" cm="1">
        <f t="array" aca="1" ref="Q2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7" spans="17:17" x14ac:dyDescent="0.3">
      <c r="Q2797" t="e" cm="1">
        <f t="array" aca="1" ref="Q2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8" spans="17:17" x14ac:dyDescent="0.3">
      <c r="Q2798" t="e" cm="1">
        <f t="array" aca="1" ref="Q2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799" spans="17:17" x14ac:dyDescent="0.3">
      <c r="Q2799" t="e" cm="1">
        <f t="array" aca="1" ref="Q2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0" spans="17:17" x14ac:dyDescent="0.3">
      <c r="Q2800" t="e" cm="1">
        <f t="array" aca="1" ref="Q2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1" spans="17:17" x14ac:dyDescent="0.3">
      <c r="Q2801" t="e" cm="1">
        <f t="array" aca="1" ref="Q2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2" spans="17:17" x14ac:dyDescent="0.3">
      <c r="Q2802" t="e" cm="1">
        <f t="array" aca="1" ref="Q2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3" spans="17:17" x14ac:dyDescent="0.3">
      <c r="Q2803" t="e" cm="1">
        <f t="array" aca="1" ref="Q2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4" spans="17:17" x14ac:dyDescent="0.3">
      <c r="Q2804" t="e" cm="1">
        <f t="array" aca="1" ref="Q2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5" spans="17:17" x14ac:dyDescent="0.3">
      <c r="Q2805" t="e" cm="1">
        <f t="array" aca="1" ref="Q2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6" spans="17:17" x14ac:dyDescent="0.3">
      <c r="Q2806" t="e" cm="1">
        <f t="array" aca="1" ref="Q2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7" spans="17:17" x14ac:dyDescent="0.3">
      <c r="Q2807" t="e" cm="1">
        <f t="array" aca="1" ref="Q2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8" spans="17:17" x14ac:dyDescent="0.3">
      <c r="Q2808" t="e" cm="1">
        <f t="array" aca="1" ref="Q2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09" spans="17:17" x14ac:dyDescent="0.3">
      <c r="Q2809" t="e" cm="1">
        <f t="array" aca="1" ref="Q2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0" spans="17:17" x14ac:dyDescent="0.3">
      <c r="Q2810" t="e" cm="1">
        <f t="array" aca="1" ref="Q2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1" spans="17:17" x14ac:dyDescent="0.3">
      <c r="Q2811" t="e" cm="1">
        <f t="array" aca="1" ref="Q2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2" spans="17:17" x14ac:dyDescent="0.3">
      <c r="Q2812" t="e" cm="1">
        <f t="array" aca="1" ref="Q2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3" spans="17:17" x14ac:dyDescent="0.3">
      <c r="Q2813" t="e" cm="1">
        <f t="array" aca="1" ref="Q2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4" spans="17:17" x14ac:dyDescent="0.3">
      <c r="Q2814" t="e" cm="1">
        <f t="array" aca="1" ref="Q2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5" spans="17:17" x14ac:dyDescent="0.3">
      <c r="Q2815" t="e" cm="1">
        <f t="array" aca="1" ref="Q2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6" spans="17:17" x14ac:dyDescent="0.3">
      <c r="Q2816" t="e" cm="1">
        <f t="array" aca="1" ref="Q2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7" spans="17:17" x14ac:dyDescent="0.3">
      <c r="Q2817" t="e" cm="1">
        <f t="array" aca="1" ref="Q2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8" spans="17:17" x14ac:dyDescent="0.3">
      <c r="Q2818" t="e" cm="1">
        <f t="array" aca="1" ref="Q2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19" spans="17:17" x14ac:dyDescent="0.3">
      <c r="Q2819" t="e" cm="1">
        <f t="array" aca="1" ref="Q2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0" spans="17:17" x14ac:dyDescent="0.3">
      <c r="Q2820" t="e" cm="1">
        <f t="array" aca="1" ref="Q2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1" spans="17:17" x14ac:dyDescent="0.3">
      <c r="Q2821" t="e" cm="1">
        <f t="array" aca="1" ref="Q2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2" spans="17:17" x14ac:dyDescent="0.3">
      <c r="Q2822" t="e" cm="1">
        <f t="array" aca="1" ref="Q2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3" spans="17:17" x14ac:dyDescent="0.3">
      <c r="Q2823" t="e" cm="1">
        <f t="array" aca="1" ref="Q2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4" spans="17:17" x14ac:dyDescent="0.3">
      <c r="Q2824" t="e" cm="1">
        <f t="array" aca="1" ref="Q2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5" spans="17:17" x14ac:dyDescent="0.3">
      <c r="Q2825" t="e" cm="1">
        <f t="array" aca="1" ref="Q2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6" spans="17:17" x14ac:dyDescent="0.3">
      <c r="Q2826" t="e" cm="1">
        <f t="array" aca="1" ref="Q2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7" spans="17:17" x14ac:dyDescent="0.3">
      <c r="Q2827" t="e" cm="1">
        <f t="array" aca="1" ref="Q2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8" spans="17:17" x14ac:dyDescent="0.3">
      <c r="Q2828" t="e" cm="1">
        <f t="array" aca="1" ref="Q2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29" spans="17:17" x14ac:dyDescent="0.3">
      <c r="Q2829" t="e" cm="1">
        <f t="array" aca="1" ref="Q2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0" spans="17:17" x14ac:dyDescent="0.3">
      <c r="Q2830" t="e" cm="1">
        <f t="array" aca="1" ref="Q2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1" spans="17:17" x14ac:dyDescent="0.3">
      <c r="Q2831" t="e" cm="1">
        <f t="array" aca="1" ref="Q2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2" spans="17:17" x14ac:dyDescent="0.3">
      <c r="Q2832" t="e" cm="1">
        <f t="array" aca="1" ref="Q2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3" spans="17:17" x14ac:dyDescent="0.3">
      <c r="Q2833" t="e" cm="1">
        <f t="array" aca="1" ref="Q2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4" spans="17:17" x14ac:dyDescent="0.3">
      <c r="Q2834" t="e" cm="1">
        <f t="array" aca="1" ref="Q2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5" spans="17:17" x14ac:dyDescent="0.3">
      <c r="Q2835" t="e" cm="1">
        <f t="array" aca="1" ref="Q2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6" spans="17:17" x14ac:dyDescent="0.3">
      <c r="Q2836" t="e" cm="1">
        <f t="array" aca="1" ref="Q2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7" spans="17:17" x14ac:dyDescent="0.3">
      <c r="Q2837" t="e" cm="1">
        <f t="array" aca="1" ref="Q2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8" spans="17:17" x14ac:dyDescent="0.3">
      <c r="Q2838" t="e" cm="1">
        <f t="array" aca="1" ref="Q2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39" spans="17:17" x14ac:dyDescent="0.3">
      <c r="Q2839" t="e" cm="1">
        <f t="array" aca="1" ref="Q2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0" spans="17:17" x14ac:dyDescent="0.3">
      <c r="Q2840" t="e" cm="1">
        <f t="array" aca="1" ref="Q2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1" spans="17:17" x14ac:dyDescent="0.3">
      <c r="Q2841" t="e" cm="1">
        <f t="array" aca="1" ref="Q2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2" spans="17:17" x14ac:dyDescent="0.3">
      <c r="Q2842" t="e" cm="1">
        <f t="array" aca="1" ref="Q2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3" spans="17:17" x14ac:dyDescent="0.3">
      <c r="Q2843" t="e" cm="1">
        <f t="array" aca="1" ref="Q2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4" spans="17:17" x14ac:dyDescent="0.3">
      <c r="Q2844" t="e" cm="1">
        <f t="array" aca="1" ref="Q2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5" spans="17:17" x14ac:dyDescent="0.3">
      <c r="Q2845" t="e" cm="1">
        <f t="array" aca="1" ref="Q2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6" spans="17:17" x14ac:dyDescent="0.3">
      <c r="Q2846" t="e" cm="1">
        <f t="array" aca="1" ref="Q2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7" spans="17:17" x14ac:dyDescent="0.3">
      <c r="Q2847" t="e" cm="1">
        <f t="array" aca="1" ref="Q2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8" spans="17:17" x14ac:dyDescent="0.3">
      <c r="Q2848" t="e" cm="1">
        <f t="array" aca="1" ref="Q2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49" spans="17:17" x14ac:dyDescent="0.3">
      <c r="Q2849" t="e" cm="1">
        <f t="array" aca="1" ref="Q2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0" spans="17:17" x14ac:dyDescent="0.3">
      <c r="Q2850" t="e" cm="1">
        <f t="array" aca="1" ref="Q2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1" spans="17:17" x14ac:dyDescent="0.3">
      <c r="Q2851" t="e" cm="1">
        <f t="array" aca="1" ref="Q2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2" spans="17:17" x14ac:dyDescent="0.3">
      <c r="Q2852" t="e" cm="1">
        <f t="array" aca="1" ref="Q2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3" spans="17:17" x14ac:dyDescent="0.3">
      <c r="Q2853" t="e" cm="1">
        <f t="array" aca="1" ref="Q2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4" spans="17:17" x14ac:dyDescent="0.3">
      <c r="Q2854" t="e" cm="1">
        <f t="array" aca="1" ref="Q2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5" spans="17:17" x14ac:dyDescent="0.3">
      <c r="Q2855" t="e" cm="1">
        <f t="array" aca="1" ref="Q2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6" spans="17:17" x14ac:dyDescent="0.3">
      <c r="Q2856" t="e" cm="1">
        <f t="array" aca="1" ref="Q2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7" spans="17:17" x14ac:dyDescent="0.3">
      <c r="Q2857" t="e" cm="1">
        <f t="array" aca="1" ref="Q2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8" spans="17:17" x14ac:dyDescent="0.3">
      <c r="Q2858" t="e" cm="1">
        <f t="array" aca="1" ref="Q2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59" spans="17:17" x14ac:dyDescent="0.3">
      <c r="Q2859" t="e" cm="1">
        <f t="array" aca="1" ref="Q2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0" spans="17:17" x14ac:dyDescent="0.3">
      <c r="Q2860" t="e" cm="1">
        <f t="array" aca="1" ref="Q2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1" spans="17:17" x14ac:dyDescent="0.3">
      <c r="Q2861" t="e" cm="1">
        <f t="array" aca="1" ref="Q2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2" spans="17:17" x14ac:dyDescent="0.3">
      <c r="Q2862" t="e" cm="1">
        <f t="array" aca="1" ref="Q2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3" spans="17:17" x14ac:dyDescent="0.3">
      <c r="Q2863" t="e" cm="1">
        <f t="array" aca="1" ref="Q2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4" spans="17:17" x14ac:dyDescent="0.3">
      <c r="Q2864" t="e" cm="1">
        <f t="array" aca="1" ref="Q2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5" spans="17:17" x14ac:dyDescent="0.3">
      <c r="Q2865" t="e" cm="1">
        <f t="array" aca="1" ref="Q2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6" spans="17:17" x14ac:dyDescent="0.3">
      <c r="Q2866" t="e" cm="1">
        <f t="array" aca="1" ref="Q2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7" spans="17:17" x14ac:dyDescent="0.3">
      <c r="Q2867" t="e" cm="1">
        <f t="array" aca="1" ref="Q2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8" spans="17:17" x14ac:dyDescent="0.3">
      <c r="Q2868" t="e" cm="1">
        <f t="array" aca="1" ref="Q2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69" spans="17:17" x14ac:dyDescent="0.3">
      <c r="Q2869" t="e" cm="1">
        <f t="array" aca="1" ref="Q2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0" spans="17:17" x14ac:dyDescent="0.3">
      <c r="Q2870" t="e" cm="1">
        <f t="array" aca="1" ref="Q2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1" spans="17:17" x14ac:dyDescent="0.3">
      <c r="Q2871" t="e" cm="1">
        <f t="array" aca="1" ref="Q2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2" spans="17:17" x14ac:dyDescent="0.3">
      <c r="Q2872" t="e" cm="1">
        <f t="array" aca="1" ref="Q2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3" spans="17:17" x14ac:dyDescent="0.3">
      <c r="Q2873" t="e" cm="1">
        <f t="array" aca="1" ref="Q2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4" spans="17:17" x14ac:dyDescent="0.3">
      <c r="Q2874" t="e" cm="1">
        <f t="array" aca="1" ref="Q2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5" spans="17:17" x14ac:dyDescent="0.3">
      <c r="Q2875" t="e" cm="1">
        <f t="array" aca="1" ref="Q2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6" spans="17:17" x14ac:dyDescent="0.3">
      <c r="Q2876" t="e" cm="1">
        <f t="array" aca="1" ref="Q2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7" spans="17:17" x14ac:dyDescent="0.3">
      <c r="Q2877" t="e" cm="1">
        <f t="array" aca="1" ref="Q2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8" spans="17:17" x14ac:dyDescent="0.3">
      <c r="Q2878" t="e" cm="1">
        <f t="array" aca="1" ref="Q2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79" spans="17:17" x14ac:dyDescent="0.3">
      <c r="Q2879" t="e" cm="1">
        <f t="array" aca="1" ref="Q2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0" spans="17:17" x14ac:dyDescent="0.3">
      <c r="Q2880" t="e" cm="1">
        <f t="array" aca="1" ref="Q2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1" spans="17:17" x14ac:dyDescent="0.3">
      <c r="Q2881" t="e" cm="1">
        <f t="array" aca="1" ref="Q2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2" spans="17:17" x14ac:dyDescent="0.3">
      <c r="Q2882" t="e" cm="1">
        <f t="array" aca="1" ref="Q2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3" spans="17:17" x14ac:dyDescent="0.3">
      <c r="Q2883" t="e" cm="1">
        <f t="array" aca="1" ref="Q2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4" spans="17:17" x14ac:dyDescent="0.3">
      <c r="Q2884" t="e" cm="1">
        <f t="array" aca="1" ref="Q2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5" spans="17:17" x14ac:dyDescent="0.3">
      <c r="Q2885" t="e" cm="1">
        <f t="array" aca="1" ref="Q2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6" spans="17:17" x14ac:dyDescent="0.3">
      <c r="Q2886" t="e" cm="1">
        <f t="array" aca="1" ref="Q2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7" spans="17:17" x14ac:dyDescent="0.3">
      <c r="Q2887" t="e" cm="1">
        <f t="array" aca="1" ref="Q2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8" spans="17:17" x14ac:dyDescent="0.3">
      <c r="Q2888" t="e" cm="1">
        <f t="array" aca="1" ref="Q2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89" spans="17:17" x14ac:dyDescent="0.3">
      <c r="Q2889" t="e" cm="1">
        <f t="array" aca="1" ref="Q2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0" spans="17:17" x14ac:dyDescent="0.3">
      <c r="Q2890" t="e" cm="1">
        <f t="array" aca="1" ref="Q2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1" spans="17:17" x14ac:dyDescent="0.3">
      <c r="Q2891" t="e" cm="1">
        <f t="array" aca="1" ref="Q2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2" spans="17:17" x14ac:dyDescent="0.3">
      <c r="Q2892" t="e" cm="1">
        <f t="array" aca="1" ref="Q2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3" spans="17:17" x14ac:dyDescent="0.3">
      <c r="Q2893" t="e" cm="1">
        <f t="array" aca="1" ref="Q2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4" spans="17:17" x14ac:dyDescent="0.3">
      <c r="Q2894" t="e" cm="1">
        <f t="array" aca="1" ref="Q2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5" spans="17:17" x14ac:dyDescent="0.3">
      <c r="Q2895" t="e" cm="1">
        <f t="array" aca="1" ref="Q2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6" spans="17:17" x14ac:dyDescent="0.3">
      <c r="Q2896" t="e" cm="1">
        <f t="array" aca="1" ref="Q2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7" spans="17:17" x14ac:dyDescent="0.3">
      <c r="Q2897" t="e" cm="1">
        <f t="array" aca="1" ref="Q2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8" spans="17:17" x14ac:dyDescent="0.3">
      <c r="Q2898" t="e" cm="1">
        <f t="array" aca="1" ref="Q2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899" spans="17:17" x14ac:dyDescent="0.3">
      <c r="Q2899" t="e" cm="1">
        <f t="array" aca="1" ref="Q2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0" spans="17:17" x14ac:dyDescent="0.3">
      <c r="Q2900" t="e" cm="1">
        <f t="array" aca="1" ref="Q2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1" spans="17:17" x14ac:dyDescent="0.3">
      <c r="Q2901" t="e" cm="1">
        <f t="array" aca="1" ref="Q2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2" spans="17:17" x14ac:dyDescent="0.3">
      <c r="Q2902" t="e" cm="1">
        <f t="array" aca="1" ref="Q2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3" spans="17:17" x14ac:dyDescent="0.3">
      <c r="Q2903" t="e" cm="1">
        <f t="array" aca="1" ref="Q2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4" spans="17:17" x14ac:dyDescent="0.3">
      <c r="Q2904" t="e" cm="1">
        <f t="array" aca="1" ref="Q2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5" spans="17:17" x14ac:dyDescent="0.3">
      <c r="Q2905" t="e" cm="1">
        <f t="array" aca="1" ref="Q2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6" spans="17:17" x14ac:dyDescent="0.3">
      <c r="Q2906" t="e" cm="1">
        <f t="array" aca="1" ref="Q2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7" spans="17:17" x14ac:dyDescent="0.3">
      <c r="Q2907" t="e" cm="1">
        <f t="array" aca="1" ref="Q2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8" spans="17:17" x14ac:dyDescent="0.3">
      <c r="Q2908" t="e" cm="1">
        <f t="array" aca="1" ref="Q2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09" spans="17:17" x14ac:dyDescent="0.3">
      <c r="Q2909" t="e" cm="1">
        <f t="array" aca="1" ref="Q2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0" spans="17:17" x14ac:dyDescent="0.3">
      <c r="Q2910" t="e" cm="1">
        <f t="array" aca="1" ref="Q2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1" spans="17:17" x14ac:dyDescent="0.3">
      <c r="Q2911" t="e" cm="1">
        <f t="array" aca="1" ref="Q2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2" spans="17:17" x14ac:dyDescent="0.3">
      <c r="Q2912" t="e" cm="1">
        <f t="array" aca="1" ref="Q2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3" spans="17:17" x14ac:dyDescent="0.3">
      <c r="Q2913" t="e" cm="1">
        <f t="array" aca="1" ref="Q2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4" spans="17:17" x14ac:dyDescent="0.3">
      <c r="Q2914" t="e" cm="1">
        <f t="array" aca="1" ref="Q2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5" spans="17:17" x14ac:dyDescent="0.3">
      <c r="Q2915" t="e" cm="1">
        <f t="array" aca="1" ref="Q2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6" spans="17:17" x14ac:dyDescent="0.3">
      <c r="Q2916" t="e" cm="1">
        <f t="array" aca="1" ref="Q2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7" spans="17:17" x14ac:dyDescent="0.3">
      <c r="Q2917" t="e" cm="1">
        <f t="array" aca="1" ref="Q2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8" spans="17:17" x14ac:dyDescent="0.3">
      <c r="Q2918" t="e" cm="1">
        <f t="array" aca="1" ref="Q2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19" spans="17:17" x14ac:dyDescent="0.3">
      <c r="Q2919" t="e" cm="1">
        <f t="array" aca="1" ref="Q2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0" spans="17:17" x14ac:dyDescent="0.3">
      <c r="Q2920" t="e" cm="1">
        <f t="array" aca="1" ref="Q2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1" spans="17:17" x14ac:dyDescent="0.3">
      <c r="Q2921" t="e" cm="1">
        <f t="array" aca="1" ref="Q2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2" spans="17:17" x14ac:dyDescent="0.3">
      <c r="Q2922" t="e" cm="1">
        <f t="array" aca="1" ref="Q2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3" spans="17:17" x14ac:dyDescent="0.3">
      <c r="Q2923" t="e" cm="1">
        <f t="array" aca="1" ref="Q2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4" spans="17:17" x14ac:dyDescent="0.3">
      <c r="Q2924" t="e" cm="1">
        <f t="array" aca="1" ref="Q2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5" spans="17:17" x14ac:dyDescent="0.3">
      <c r="Q2925" t="e" cm="1">
        <f t="array" aca="1" ref="Q2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6" spans="17:17" x14ac:dyDescent="0.3">
      <c r="Q2926" t="e" cm="1">
        <f t="array" aca="1" ref="Q2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7" spans="17:17" x14ac:dyDescent="0.3">
      <c r="Q2927" t="e" cm="1">
        <f t="array" aca="1" ref="Q2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8" spans="17:17" x14ac:dyDescent="0.3">
      <c r="Q2928" t="e" cm="1">
        <f t="array" aca="1" ref="Q2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29" spans="17:17" x14ac:dyDescent="0.3">
      <c r="Q2929" t="e" cm="1">
        <f t="array" aca="1" ref="Q2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0" spans="17:17" x14ac:dyDescent="0.3">
      <c r="Q2930" t="e" cm="1">
        <f t="array" aca="1" ref="Q2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1" spans="17:17" x14ac:dyDescent="0.3">
      <c r="Q2931" t="e" cm="1">
        <f t="array" aca="1" ref="Q2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2" spans="17:17" x14ac:dyDescent="0.3">
      <c r="Q2932" t="e" cm="1">
        <f t="array" aca="1" ref="Q2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3" spans="17:17" x14ac:dyDescent="0.3">
      <c r="Q2933" t="e" cm="1">
        <f t="array" aca="1" ref="Q2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4" spans="17:17" x14ac:dyDescent="0.3">
      <c r="Q2934" t="e" cm="1">
        <f t="array" aca="1" ref="Q2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5" spans="17:17" x14ac:dyDescent="0.3">
      <c r="Q2935" t="e" cm="1">
        <f t="array" aca="1" ref="Q2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6" spans="17:17" x14ac:dyDescent="0.3">
      <c r="Q2936" t="e" cm="1">
        <f t="array" aca="1" ref="Q2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7" spans="17:17" x14ac:dyDescent="0.3">
      <c r="Q2937" t="e" cm="1">
        <f t="array" aca="1" ref="Q2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8" spans="17:17" x14ac:dyDescent="0.3">
      <c r="Q2938" t="e" cm="1">
        <f t="array" aca="1" ref="Q2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39" spans="17:17" x14ac:dyDescent="0.3">
      <c r="Q2939" t="e" cm="1">
        <f t="array" aca="1" ref="Q2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0" spans="17:17" x14ac:dyDescent="0.3">
      <c r="Q2940" t="e" cm="1">
        <f t="array" aca="1" ref="Q2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1" spans="17:17" x14ac:dyDescent="0.3">
      <c r="Q2941" t="e" cm="1">
        <f t="array" aca="1" ref="Q2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2" spans="17:17" x14ac:dyDescent="0.3">
      <c r="Q2942" t="e" cm="1">
        <f t="array" aca="1" ref="Q2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3" spans="17:17" x14ac:dyDescent="0.3">
      <c r="Q2943" t="e" cm="1">
        <f t="array" aca="1" ref="Q2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4" spans="17:17" x14ac:dyDescent="0.3">
      <c r="Q2944" t="e" cm="1">
        <f t="array" aca="1" ref="Q2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5" spans="17:17" x14ac:dyDescent="0.3">
      <c r="Q2945" t="e" cm="1">
        <f t="array" aca="1" ref="Q2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6" spans="17:17" x14ac:dyDescent="0.3">
      <c r="Q2946" t="e" cm="1">
        <f t="array" aca="1" ref="Q2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7" spans="17:17" x14ac:dyDescent="0.3">
      <c r="Q2947" t="e" cm="1">
        <f t="array" aca="1" ref="Q2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8" spans="17:17" x14ac:dyDescent="0.3">
      <c r="Q2948" t="e" cm="1">
        <f t="array" aca="1" ref="Q2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49" spans="17:17" x14ac:dyDescent="0.3">
      <c r="Q2949" t="e" cm="1">
        <f t="array" aca="1" ref="Q2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0" spans="17:17" x14ac:dyDescent="0.3">
      <c r="Q2950" t="e" cm="1">
        <f t="array" aca="1" ref="Q2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1" spans="17:17" x14ac:dyDescent="0.3">
      <c r="Q2951" t="e" cm="1">
        <f t="array" aca="1" ref="Q2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2" spans="17:17" x14ac:dyDescent="0.3">
      <c r="Q2952" t="e" cm="1">
        <f t="array" aca="1" ref="Q2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3" spans="17:17" x14ac:dyDescent="0.3">
      <c r="Q2953" t="e" cm="1">
        <f t="array" aca="1" ref="Q2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4" spans="17:17" x14ac:dyDescent="0.3">
      <c r="Q2954" t="e" cm="1">
        <f t="array" aca="1" ref="Q2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5" spans="17:17" x14ac:dyDescent="0.3">
      <c r="Q2955" t="e" cm="1">
        <f t="array" aca="1" ref="Q2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6" spans="17:17" x14ac:dyDescent="0.3">
      <c r="Q2956" t="e" cm="1">
        <f t="array" aca="1" ref="Q2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7" spans="17:17" x14ac:dyDescent="0.3">
      <c r="Q2957" t="e" cm="1">
        <f t="array" aca="1" ref="Q2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8" spans="17:17" x14ac:dyDescent="0.3">
      <c r="Q2958" t="e" cm="1">
        <f t="array" aca="1" ref="Q2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59" spans="17:17" x14ac:dyDescent="0.3">
      <c r="Q2959" t="e" cm="1">
        <f t="array" aca="1" ref="Q2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0" spans="17:17" x14ac:dyDescent="0.3">
      <c r="Q2960" t="e" cm="1">
        <f t="array" aca="1" ref="Q2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1" spans="17:17" x14ac:dyDescent="0.3">
      <c r="Q2961" t="e" cm="1">
        <f t="array" aca="1" ref="Q2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2" spans="17:17" x14ac:dyDescent="0.3">
      <c r="Q2962" t="e" cm="1">
        <f t="array" aca="1" ref="Q2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3" spans="17:17" x14ac:dyDescent="0.3">
      <c r="Q2963" t="e" cm="1">
        <f t="array" aca="1" ref="Q2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4" spans="17:17" x14ac:dyDescent="0.3">
      <c r="Q2964" t="e" cm="1">
        <f t="array" aca="1" ref="Q2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5" spans="17:17" x14ac:dyDescent="0.3">
      <c r="Q2965" t="e" cm="1">
        <f t="array" aca="1" ref="Q2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6" spans="17:17" x14ac:dyDescent="0.3">
      <c r="Q2966" t="e" cm="1">
        <f t="array" aca="1" ref="Q2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7" spans="17:17" x14ac:dyDescent="0.3">
      <c r="Q2967" t="e" cm="1">
        <f t="array" aca="1" ref="Q2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8" spans="17:17" x14ac:dyDescent="0.3">
      <c r="Q2968" t="e" cm="1">
        <f t="array" aca="1" ref="Q2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69" spans="17:17" x14ac:dyDescent="0.3">
      <c r="Q2969" t="e" cm="1">
        <f t="array" aca="1" ref="Q2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0" spans="17:17" x14ac:dyDescent="0.3">
      <c r="Q2970" t="e" cm="1">
        <f t="array" aca="1" ref="Q2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1" spans="17:17" x14ac:dyDescent="0.3">
      <c r="Q2971" t="e" cm="1">
        <f t="array" aca="1" ref="Q2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2" spans="17:17" x14ac:dyDescent="0.3">
      <c r="Q2972" t="e" cm="1">
        <f t="array" aca="1" ref="Q2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3" spans="17:17" x14ac:dyDescent="0.3">
      <c r="Q2973" t="e" cm="1">
        <f t="array" aca="1" ref="Q2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4" spans="17:17" x14ac:dyDescent="0.3">
      <c r="Q2974" t="e" cm="1">
        <f t="array" aca="1" ref="Q2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5" spans="17:17" x14ac:dyDescent="0.3">
      <c r="Q2975" t="e" cm="1">
        <f t="array" aca="1" ref="Q2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6" spans="17:17" x14ac:dyDescent="0.3">
      <c r="Q2976" t="e" cm="1">
        <f t="array" aca="1" ref="Q2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7" spans="17:17" x14ac:dyDescent="0.3">
      <c r="Q2977" t="e" cm="1">
        <f t="array" aca="1" ref="Q2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8" spans="17:17" x14ac:dyDescent="0.3">
      <c r="Q2978" t="e" cm="1">
        <f t="array" aca="1" ref="Q2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79" spans="17:17" x14ac:dyDescent="0.3">
      <c r="Q2979" t="e" cm="1">
        <f t="array" aca="1" ref="Q2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0" spans="17:17" x14ac:dyDescent="0.3">
      <c r="Q2980" t="e" cm="1">
        <f t="array" aca="1" ref="Q2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1" spans="17:17" x14ac:dyDescent="0.3">
      <c r="Q2981" t="e" cm="1">
        <f t="array" aca="1" ref="Q2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2" spans="17:17" x14ac:dyDescent="0.3">
      <c r="Q2982" t="e" cm="1">
        <f t="array" aca="1" ref="Q2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3" spans="17:17" x14ac:dyDescent="0.3">
      <c r="Q2983" t="e" cm="1">
        <f t="array" aca="1" ref="Q2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4" spans="17:17" x14ac:dyDescent="0.3">
      <c r="Q2984" t="e" cm="1">
        <f t="array" aca="1" ref="Q2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5" spans="17:17" x14ac:dyDescent="0.3">
      <c r="Q2985" t="e" cm="1">
        <f t="array" aca="1" ref="Q2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6" spans="17:17" x14ac:dyDescent="0.3">
      <c r="Q2986" t="e" cm="1">
        <f t="array" aca="1" ref="Q2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7" spans="17:17" x14ac:dyDescent="0.3">
      <c r="Q2987" t="e" cm="1">
        <f t="array" aca="1" ref="Q2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8" spans="17:17" x14ac:dyDescent="0.3">
      <c r="Q2988" t="e" cm="1">
        <f t="array" aca="1" ref="Q2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89" spans="17:17" x14ac:dyDescent="0.3">
      <c r="Q2989" t="e" cm="1">
        <f t="array" aca="1" ref="Q2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0" spans="17:17" x14ac:dyDescent="0.3">
      <c r="Q2990" t="e" cm="1">
        <f t="array" aca="1" ref="Q2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1" spans="17:17" x14ac:dyDescent="0.3">
      <c r="Q2991" t="e" cm="1">
        <f t="array" aca="1" ref="Q2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2" spans="17:17" x14ac:dyDescent="0.3">
      <c r="Q2992" t="e" cm="1">
        <f t="array" aca="1" ref="Q2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3" spans="17:17" x14ac:dyDescent="0.3">
      <c r="Q2993" t="e" cm="1">
        <f t="array" aca="1" ref="Q2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4" spans="17:17" x14ac:dyDescent="0.3">
      <c r="Q2994" t="e" cm="1">
        <f t="array" aca="1" ref="Q2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5" spans="17:17" x14ac:dyDescent="0.3">
      <c r="Q2995" t="e" cm="1">
        <f t="array" aca="1" ref="Q2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6" spans="17:17" x14ac:dyDescent="0.3">
      <c r="Q2996" t="e" cm="1">
        <f t="array" aca="1" ref="Q2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7" spans="17:17" x14ac:dyDescent="0.3">
      <c r="Q2997" t="e" cm="1">
        <f t="array" aca="1" ref="Q2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8" spans="17:17" x14ac:dyDescent="0.3">
      <c r="Q2998" t="e" cm="1">
        <f t="array" aca="1" ref="Q2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2999" spans="17:17" x14ac:dyDescent="0.3">
      <c r="Q2999" t="e" cm="1">
        <f t="array" aca="1" ref="Q2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0" spans="17:17" x14ac:dyDescent="0.3">
      <c r="Q3000" t="e" cm="1">
        <f t="array" aca="1" ref="Q3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1" spans="17:17" x14ac:dyDescent="0.3">
      <c r="Q3001" t="e" cm="1">
        <f t="array" aca="1" ref="Q3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2" spans="17:17" x14ac:dyDescent="0.3">
      <c r="Q3002" t="e" cm="1">
        <f t="array" aca="1" ref="Q3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3" spans="17:17" x14ac:dyDescent="0.3">
      <c r="Q3003" t="e" cm="1">
        <f t="array" aca="1" ref="Q3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4" spans="17:17" x14ac:dyDescent="0.3">
      <c r="Q3004" t="e" cm="1">
        <f t="array" aca="1" ref="Q3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5" spans="17:17" x14ac:dyDescent="0.3">
      <c r="Q3005" t="e" cm="1">
        <f t="array" aca="1" ref="Q3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6" spans="17:17" x14ac:dyDescent="0.3">
      <c r="Q3006" t="e" cm="1">
        <f t="array" aca="1" ref="Q3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7" spans="17:17" x14ac:dyDescent="0.3">
      <c r="Q3007" t="e" cm="1">
        <f t="array" aca="1" ref="Q3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8" spans="17:17" x14ac:dyDescent="0.3">
      <c r="Q3008" t="e" cm="1">
        <f t="array" aca="1" ref="Q3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09" spans="17:17" x14ac:dyDescent="0.3">
      <c r="Q3009" t="e" cm="1">
        <f t="array" aca="1" ref="Q3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0" spans="17:17" x14ac:dyDescent="0.3">
      <c r="Q3010" t="e" cm="1">
        <f t="array" aca="1" ref="Q3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1" spans="17:17" x14ac:dyDescent="0.3">
      <c r="Q3011" t="e" cm="1">
        <f t="array" aca="1" ref="Q3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2" spans="17:17" x14ac:dyDescent="0.3">
      <c r="Q3012" t="e" cm="1">
        <f t="array" aca="1" ref="Q3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3" spans="17:17" x14ac:dyDescent="0.3">
      <c r="Q3013" t="e" cm="1">
        <f t="array" aca="1" ref="Q3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4" spans="17:17" x14ac:dyDescent="0.3">
      <c r="Q3014" t="e" cm="1">
        <f t="array" aca="1" ref="Q3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5" spans="17:17" x14ac:dyDescent="0.3">
      <c r="Q3015" t="e" cm="1">
        <f t="array" aca="1" ref="Q3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6" spans="17:17" x14ac:dyDescent="0.3">
      <c r="Q3016" t="e" cm="1">
        <f t="array" aca="1" ref="Q3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7" spans="17:17" x14ac:dyDescent="0.3">
      <c r="Q3017" t="e" cm="1">
        <f t="array" aca="1" ref="Q3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8" spans="17:17" x14ac:dyDescent="0.3">
      <c r="Q3018" t="e" cm="1">
        <f t="array" aca="1" ref="Q3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19" spans="17:17" x14ac:dyDescent="0.3">
      <c r="Q3019" t="e" cm="1">
        <f t="array" aca="1" ref="Q3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0" spans="17:17" x14ac:dyDescent="0.3">
      <c r="Q3020" t="e" cm="1">
        <f t="array" aca="1" ref="Q3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1" spans="17:17" x14ac:dyDescent="0.3">
      <c r="Q3021" t="e" cm="1">
        <f t="array" aca="1" ref="Q3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2" spans="17:17" x14ac:dyDescent="0.3">
      <c r="Q3022" t="e" cm="1">
        <f t="array" aca="1" ref="Q3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3" spans="17:17" x14ac:dyDescent="0.3">
      <c r="Q3023" t="e" cm="1">
        <f t="array" aca="1" ref="Q3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4" spans="17:17" x14ac:dyDescent="0.3">
      <c r="Q3024" t="e" cm="1">
        <f t="array" aca="1" ref="Q3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5" spans="17:17" x14ac:dyDescent="0.3">
      <c r="Q3025" t="e" cm="1">
        <f t="array" aca="1" ref="Q3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6" spans="17:17" x14ac:dyDescent="0.3">
      <c r="Q3026" t="e" cm="1">
        <f t="array" aca="1" ref="Q3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7" spans="17:17" x14ac:dyDescent="0.3">
      <c r="Q3027" t="e" cm="1">
        <f t="array" aca="1" ref="Q3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8" spans="17:17" x14ac:dyDescent="0.3">
      <c r="Q3028" t="e" cm="1">
        <f t="array" aca="1" ref="Q3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29" spans="17:17" x14ac:dyDescent="0.3">
      <c r="Q3029" t="e" cm="1">
        <f t="array" aca="1" ref="Q3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0" spans="17:17" x14ac:dyDescent="0.3">
      <c r="Q3030" t="e" cm="1">
        <f t="array" aca="1" ref="Q3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1" spans="17:17" x14ac:dyDescent="0.3">
      <c r="Q3031" t="e" cm="1">
        <f t="array" aca="1" ref="Q3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2" spans="17:17" x14ac:dyDescent="0.3">
      <c r="Q3032" t="e" cm="1">
        <f t="array" aca="1" ref="Q3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3" spans="17:17" x14ac:dyDescent="0.3">
      <c r="Q3033" t="e" cm="1">
        <f t="array" aca="1" ref="Q3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4" spans="17:17" x14ac:dyDescent="0.3">
      <c r="Q3034" t="e" cm="1">
        <f t="array" aca="1" ref="Q3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5" spans="17:17" x14ac:dyDescent="0.3">
      <c r="Q3035" t="e" cm="1">
        <f t="array" aca="1" ref="Q3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6" spans="17:17" x14ac:dyDescent="0.3">
      <c r="Q3036" t="e" cm="1">
        <f t="array" aca="1" ref="Q3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7" spans="17:17" x14ac:dyDescent="0.3">
      <c r="Q3037" t="e" cm="1">
        <f t="array" aca="1" ref="Q3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8" spans="17:17" x14ac:dyDescent="0.3">
      <c r="Q3038" t="e" cm="1">
        <f t="array" aca="1" ref="Q3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39" spans="17:17" x14ac:dyDescent="0.3">
      <c r="Q3039" t="e" cm="1">
        <f t="array" aca="1" ref="Q3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0" spans="17:17" x14ac:dyDescent="0.3">
      <c r="Q3040" t="e" cm="1">
        <f t="array" aca="1" ref="Q3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1" spans="17:17" x14ac:dyDescent="0.3">
      <c r="Q3041" t="e" cm="1">
        <f t="array" aca="1" ref="Q3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2" spans="17:17" x14ac:dyDescent="0.3">
      <c r="Q3042" t="e" cm="1">
        <f t="array" aca="1" ref="Q3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3" spans="17:17" x14ac:dyDescent="0.3">
      <c r="Q3043" t="e" cm="1">
        <f t="array" aca="1" ref="Q3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4" spans="17:17" x14ac:dyDescent="0.3">
      <c r="Q3044" t="e" cm="1">
        <f t="array" aca="1" ref="Q3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5" spans="17:17" x14ac:dyDescent="0.3">
      <c r="Q3045" t="e" cm="1">
        <f t="array" aca="1" ref="Q3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6" spans="17:17" x14ac:dyDescent="0.3">
      <c r="Q3046" t="e" cm="1">
        <f t="array" aca="1" ref="Q3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7" spans="17:17" x14ac:dyDescent="0.3">
      <c r="Q3047" t="e" cm="1">
        <f t="array" aca="1" ref="Q3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8" spans="17:17" x14ac:dyDescent="0.3">
      <c r="Q3048" t="e" cm="1">
        <f t="array" aca="1" ref="Q3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49" spans="17:17" x14ac:dyDescent="0.3">
      <c r="Q3049" t="e" cm="1">
        <f t="array" aca="1" ref="Q3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0" spans="17:17" x14ac:dyDescent="0.3">
      <c r="Q3050" t="e" cm="1">
        <f t="array" aca="1" ref="Q3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1" spans="17:17" x14ac:dyDescent="0.3">
      <c r="Q3051" t="e" cm="1">
        <f t="array" aca="1" ref="Q3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2" spans="17:17" x14ac:dyDescent="0.3">
      <c r="Q3052" t="e" cm="1">
        <f t="array" aca="1" ref="Q3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3" spans="17:17" x14ac:dyDescent="0.3">
      <c r="Q3053" t="e" cm="1">
        <f t="array" aca="1" ref="Q3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4" spans="17:17" x14ac:dyDescent="0.3">
      <c r="Q3054" t="e" cm="1">
        <f t="array" aca="1" ref="Q3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5" spans="17:17" x14ac:dyDescent="0.3">
      <c r="Q3055" t="e" cm="1">
        <f t="array" aca="1" ref="Q3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6" spans="17:17" x14ac:dyDescent="0.3">
      <c r="Q3056" t="e" cm="1">
        <f t="array" aca="1" ref="Q3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7" spans="17:17" x14ac:dyDescent="0.3">
      <c r="Q3057" t="e" cm="1">
        <f t="array" aca="1" ref="Q3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8" spans="17:17" x14ac:dyDescent="0.3">
      <c r="Q3058" t="e" cm="1">
        <f t="array" aca="1" ref="Q3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59" spans="17:17" x14ac:dyDescent="0.3">
      <c r="Q3059" t="e" cm="1">
        <f t="array" aca="1" ref="Q3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0" spans="17:17" x14ac:dyDescent="0.3">
      <c r="Q3060" t="e" cm="1">
        <f t="array" aca="1" ref="Q3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1" spans="17:17" x14ac:dyDescent="0.3">
      <c r="Q3061" t="e" cm="1">
        <f t="array" aca="1" ref="Q3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2" spans="17:17" x14ac:dyDescent="0.3">
      <c r="Q3062" t="e" cm="1">
        <f t="array" aca="1" ref="Q3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3" spans="17:17" x14ac:dyDescent="0.3">
      <c r="Q3063" t="e" cm="1">
        <f t="array" aca="1" ref="Q3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4" spans="17:17" x14ac:dyDescent="0.3">
      <c r="Q3064" t="e" cm="1">
        <f t="array" aca="1" ref="Q3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5" spans="17:17" x14ac:dyDescent="0.3">
      <c r="Q3065" t="e" cm="1">
        <f t="array" aca="1" ref="Q3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6" spans="17:17" x14ac:dyDescent="0.3">
      <c r="Q3066" t="e" cm="1">
        <f t="array" aca="1" ref="Q3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7" spans="17:17" x14ac:dyDescent="0.3">
      <c r="Q3067" t="e" cm="1">
        <f t="array" aca="1" ref="Q3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8" spans="17:17" x14ac:dyDescent="0.3">
      <c r="Q3068" t="e" cm="1">
        <f t="array" aca="1" ref="Q3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69" spans="17:17" x14ac:dyDescent="0.3">
      <c r="Q3069" t="e" cm="1">
        <f t="array" aca="1" ref="Q3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0" spans="17:17" x14ac:dyDescent="0.3">
      <c r="Q3070" t="e" cm="1">
        <f t="array" aca="1" ref="Q3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1" spans="17:17" x14ac:dyDescent="0.3">
      <c r="Q3071" t="e" cm="1">
        <f t="array" aca="1" ref="Q3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2" spans="17:17" x14ac:dyDescent="0.3">
      <c r="Q3072" t="e" cm="1">
        <f t="array" aca="1" ref="Q3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3" spans="17:17" x14ac:dyDescent="0.3">
      <c r="Q3073" t="e" cm="1">
        <f t="array" aca="1" ref="Q3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4" spans="17:17" x14ac:dyDescent="0.3">
      <c r="Q3074" t="e" cm="1">
        <f t="array" aca="1" ref="Q3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5" spans="17:17" x14ac:dyDescent="0.3">
      <c r="Q3075" t="e" cm="1">
        <f t="array" aca="1" ref="Q3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6" spans="17:17" x14ac:dyDescent="0.3">
      <c r="Q3076" t="e" cm="1">
        <f t="array" aca="1" ref="Q3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7" spans="17:17" x14ac:dyDescent="0.3">
      <c r="Q3077" t="e" cm="1">
        <f t="array" aca="1" ref="Q3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8" spans="17:17" x14ac:dyDescent="0.3">
      <c r="Q3078" t="e" cm="1">
        <f t="array" aca="1" ref="Q3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79" spans="17:17" x14ac:dyDescent="0.3">
      <c r="Q3079" t="e" cm="1">
        <f t="array" aca="1" ref="Q3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0" spans="17:17" x14ac:dyDescent="0.3">
      <c r="Q3080" t="e" cm="1">
        <f t="array" aca="1" ref="Q3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1" spans="17:17" x14ac:dyDescent="0.3">
      <c r="Q3081" t="e" cm="1">
        <f t="array" aca="1" ref="Q3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2" spans="17:17" x14ac:dyDescent="0.3">
      <c r="Q3082" t="e" cm="1">
        <f t="array" aca="1" ref="Q3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3" spans="17:17" x14ac:dyDescent="0.3">
      <c r="Q3083" t="e" cm="1">
        <f t="array" aca="1" ref="Q3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4" spans="17:17" x14ac:dyDescent="0.3">
      <c r="Q3084" t="e" cm="1">
        <f t="array" aca="1" ref="Q3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5" spans="17:17" x14ac:dyDescent="0.3">
      <c r="Q3085" t="e" cm="1">
        <f t="array" aca="1" ref="Q3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6" spans="17:17" x14ac:dyDescent="0.3">
      <c r="Q3086" t="e" cm="1">
        <f t="array" aca="1" ref="Q3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7" spans="17:17" x14ac:dyDescent="0.3">
      <c r="Q3087" t="e" cm="1">
        <f t="array" aca="1" ref="Q3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8" spans="17:17" x14ac:dyDescent="0.3">
      <c r="Q3088" t="e" cm="1">
        <f t="array" aca="1" ref="Q3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89" spans="17:17" x14ac:dyDescent="0.3">
      <c r="Q3089" t="e" cm="1">
        <f t="array" aca="1" ref="Q3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0" spans="17:17" x14ac:dyDescent="0.3">
      <c r="Q3090" t="e" cm="1">
        <f t="array" aca="1" ref="Q3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1" spans="17:17" x14ac:dyDescent="0.3">
      <c r="Q3091" t="e" cm="1">
        <f t="array" aca="1" ref="Q3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2" spans="17:17" x14ac:dyDescent="0.3">
      <c r="Q3092" t="e" cm="1">
        <f t="array" aca="1" ref="Q3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3" spans="17:17" x14ac:dyDescent="0.3">
      <c r="Q3093" t="e" cm="1">
        <f t="array" aca="1" ref="Q3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4" spans="17:17" x14ac:dyDescent="0.3">
      <c r="Q3094" t="e" cm="1">
        <f t="array" aca="1" ref="Q3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5" spans="17:17" x14ac:dyDescent="0.3">
      <c r="Q3095" t="e" cm="1">
        <f t="array" aca="1" ref="Q3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6" spans="17:17" x14ac:dyDescent="0.3">
      <c r="Q3096" t="e" cm="1">
        <f t="array" aca="1" ref="Q3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7" spans="17:17" x14ac:dyDescent="0.3">
      <c r="Q3097" t="e" cm="1">
        <f t="array" aca="1" ref="Q3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8" spans="17:17" x14ac:dyDescent="0.3">
      <c r="Q3098" t="e" cm="1">
        <f t="array" aca="1" ref="Q3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099" spans="17:17" x14ac:dyDescent="0.3">
      <c r="Q3099" t="e" cm="1">
        <f t="array" aca="1" ref="Q3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0" spans="17:17" x14ac:dyDescent="0.3">
      <c r="Q3100" t="e" cm="1">
        <f t="array" aca="1" ref="Q3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1" spans="17:17" x14ac:dyDescent="0.3">
      <c r="Q3101" t="e" cm="1">
        <f t="array" aca="1" ref="Q3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2" spans="17:17" x14ac:dyDescent="0.3">
      <c r="Q3102" t="e" cm="1">
        <f t="array" aca="1" ref="Q3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3" spans="17:17" x14ac:dyDescent="0.3">
      <c r="Q3103" t="e" cm="1">
        <f t="array" aca="1" ref="Q3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4" spans="17:17" x14ac:dyDescent="0.3">
      <c r="Q3104" t="e" cm="1">
        <f t="array" aca="1" ref="Q3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5" spans="17:17" x14ac:dyDescent="0.3">
      <c r="Q3105" t="e" cm="1">
        <f t="array" aca="1" ref="Q3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6" spans="17:17" x14ac:dyDescent="0.3">
      <c r="Q3106" t="e" cm="1">
        <f t="array" aca="1" ref="Q3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7" spans="17:17" x14ac:dyDescent="0.3">
      <c r="Q3107" t="e" cm="1">
        <f t="array" aca="1" ref="Q3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8" spans="17:17" x14ac:dyDescent="0.3">
      <c r="Q3108" t="e" cm="1">
        <f t="array" aca="1" ref="Q3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09" spans="17:17" x14ac:dyDescent="0.3">
      <c r="Q3109" t="e" cm="1">
        <f t="array" aca="1" ref="Q3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0" spans="17:17" x14ac:dyDescent="0.3">
      <c r="Q3110" t="e" cm="1">
        <f t="array" aca="1" ref="Q3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1" spans="17:17" x14ac:dyDescent="0.3">
      <c r="Q3111" t="e" cm="1">
        <f t="array" aca="1" ref="Q3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2" spans="17:17" x14ac:dyDescent="0.3">
      <c r="Q3112" t="e" cm="1">
        <f t="array" aca="1" ref="Q3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3" spans="17:17" x14ac:dyDescent="0.3">
      <c r="Q3113" t="e" cm="1">
        <f t="array" aca="1" ref="Q3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4" spans="17:17" x14ac:dyDescent="0.3">
      <c r="Q3114" t="e" cm="1">
        <f t="array" aca="1" ref="Q3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5" spans="17:17" x14ac:dyDescent="0.3">
      <c r="Q3115" t="e" cm="1">
        <f t="array" aca="1" ref="Q3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6" spans="17:17" x14ac:dyDescent="0.3">
      <c r="Q3116" t="e" cm="1">
        <f t="array" aca="1" ref="Q3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7" spans="17:17" x14ac:dyDescent="0.3">
      <c r="Q3117" t="e" cm="1">
        <f t="array" aca="1" ref="Q3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8" spans="17:17" x14ac:dyDescent="0.3">
      <c r="Q3118" t="e" cm="1">
        <f t="array" aca="1" ref="Q3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19" spans="17:17" x14ac:dyDescent="0.3">
      <c r="Q3119" t="e" cm="1">
        <f t="array" aca="1" ref="Q3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0" spans="17:17" x14ac:dyDescent="0.3">
      <c r="Q3120" t="e" cm="1">
        <f t="array" aca="1" ref="Q3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1" spans="17:17" x14ac:dyDescent="0.3">
      <c r="Q3121" t="e" cm="1">
        <f t="array" aca="1" ref="Q3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2" spans="17:17" x14ac:dyDescent="0.3">
      <c r="Q3122" t="e" cm="1">
        <f t="array" aca="1" ref="Q3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3" spans="17:17" x14ac:dyDescent="0.3">
      <c r="Q3123" t="e" cm="1">
        <f t="array" aca="1" ref="Q3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4" spans="17:17" x14ac:dyDescent="0.3">
      <c r="Q3124" t="e" cm="1">
        <f t="array" aca="1" ref="Q3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5" spans="17:17" x14ac:dyDescent="0.3">
      <c r="Q3125" t="e" cm="1">
        <f t="array" aca="1" ref="Q3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6" spans="17:17" x14ac:dyDescent="0.3">
      <c r="Q3126" t="e" cm="1">
        <f t="array" aca="1" ref="Q3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7" spans="17:17" x14ac:dyDescent="0.3">
      <c r="Q3127" t="e" cm="1">
        <f t="array" aca="1" ref="Q3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8" spans="17:17" x14ac:dyDescent="0.3">
      <c r="Q3128" t="e" cm="1">
        <f t="array" aca="1" ref="Q3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29" spans="17:17" x14ac:dyDescent="0.3">
      <c r="Q3129" t="e" cm="1">
        <f t="array" aca="1" ref="Q3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0" spans="17:17" x14ac:dyDescent="0.3">
      <c r="Q3130" t="e" cm="1">
        <f t="array" aca="1" ref="Q3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1" spans="17:17" x14ac:dyDescent="0.3">
      <c r="Q3131" t="e" cm="1">
        <f t="array" aca="1" ref="Q3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2" spans="17:17" x14ac:dyDescent="0.3">
      <c r="Q3132" t="e" cm="1">
        <f t="array" aca="1" ref="Q3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3" spans="17:17" x14ac:dyDescent="0.3">
      <c r="Q3133" t="e" cm="1">
        <f t="array" aca="1" ref="Q3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4" spans="17:17" x14ac:dyDescent="0.3">
      <c r="Q3134" t="e" cm="1">
        <f t="array" aca="1" ref="Q3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5" spans="17:17" x14ac:dyDescent="0.3">
      <c r="Q3135" t="e" cm="1">
        <f t="array" aca="1" ref="Q3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6" spans="17:17" x14ac:dyDescent="0.3">
      <c r="Q3136" t="e" cm="1">
        <f t="array" aca="1" ref="Q3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7" spans="17:17" x14ac:dyDescent="0.3">
      <c r="Q3137" t="e" cm="1">
        <f t="array" aca="1" ref="Q3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8" spans="17:17" x14ac:dyDescent="0.3">
      <c r="Q3138" t="e" cm="1">
        <f t="array" aca="1" ref="Q3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39" spans="17:17" x14ac:dyDescent="0.3">
      <c r="Q3139" t="e" cm="1">
        <f t="array" aca="1" ref="Q3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0" spans="17:17" x14ac:dyDescent="0.3">
      <c r="Q3140" t="e" cm="1">
        <f t="array" aca="1" ref="Q3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1" spans="17:17" x14ac:dyDescent="0.3">
      <c r="Q3141" t="e" cm="1">
        <f t="array" aca="1" ref="Q3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2" spans="17:17" x14ac:dyDescent="0.3">
      <c r="Q3142" t="e" cm="1">
        <f t="array" aca="1" ref="Q3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3" spans="17:17" x14ac:dyDescent="0.3">
      <c r="Q3143" t="e" cm="1">
        <f t="array" aca="1" ref="Q3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4" spans="17:17" x14ac:dyDescent="0.3">
      <c r="Q3144" t="e" cm="1">
        <f t="array" aca="1" ref="Q3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5" spans="17:17" x14ac:dyDescent="0.3">
      <c r="Q3145" t="e" cm="1">
        <f t="array" aca="1" ref="Q3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6" spans="17:17" x14ac:dyDescent="0.3">
      <c r="Q3146" t="e" cm="1">
        <f t="array" aca="1" ref="Q3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7" spans="17:17" x14ac:dyDescent="0.3">
      <c r="Q3147" t="e" cm="1">
        <f t="array" aca="1" ref="Q3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8" spans="17:17" x14ac:dyDescent="0.3">
      <c r="Q3148" t="e" cm="1">
        <f t="array" aca="1" ref="Q3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49" spans="17:17" x14ac:dyDescent="0.3">
      <c r="Q3149" t="e" cm="1">
        <f t="array" aca="1" ref="Q3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0" spans="17:17" x14ac:dyDescent="0.3">
      <c r="Q3150" t="e" cm="1">
        <f t="array" aca="1" ref="Q3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1" spans="17:17" x14ac:dyDescent="0.3">
      <c r="Q3151" t="e" cm="1">
        <f t="array" aca="1" ref="Q3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2" spans="17:17" x14ac:dyDescent="0.3">
      <c r="Q3152" t="e" cm="1">
        <f t="array" aca="1" ref="Q3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3" spans="17:17" x14ac:dyDescent="0.3">
      <c r="Q3153" t="e" cm="1">
        <f t="array" aca="1" ref="Q3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4" spans="17:17" x14ac:dyDescent="0.3">
      <c r="Q3154" t="e" cm="1">
        <f t="array" aca="1" ref="Q3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5" spans="17:17" x14ac:dyDescent="0.3">
      <c r="Q3155" t="e" cm="1">
        <f t="array" aca="1" ref="Q3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6" spans="17:17" x14ac:dyDescent="0.3">
      <c r="Q3156" t="e" cm="1">
        <f t="array" aca="1" ref="Q3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7" spans="17:17" x14ac:dyDescent="0.3">
      <c r="Q3157" t="e" cm="1">
        <f t="array" aca="1" ref="Q3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8" spans="17:17" x14ac:dyDescent="0.3">
      <c r="Q3158" t="e" cm="1">
        <f t="array" aca="1" ref="Q3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59" spans="17:17" x14ac:dyDescent="0.3">
      <c r="Q3159" t="e" cm="1">
        <f t="array" aca="1" ref="Q3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0" spans="17:17" x14ac:dyDescent="0.3">
      <c r="Q3160" t="e" cm="1">
        <f t="array" aca="1" ref="Q3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1" spans="17:17" x14ac:dyDescent="0.3">
      <c r="Q3161" t="e" cm="1">
        <f t="array" aca="1" ref="Q3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2" spans="17:17" x14ac:dyDescent="0.3">
      <c r="Q3162" t="e" cm="1">
        <f t="array" aca="1" ref="Q3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3" spans="17:17" x14ac:dyDescent="0.3">
      <c r="Q3163" t="e" cm="1">
        <f t="array" aca="1" ref="Q3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4" spans="17:17" x14ac:dyDescent="0.3">
      <c r="Q3164" t="e" cm="1">
        <f t="array" aca="1" ref="Q3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5" spans="17:17" x14ac:dyDescent="0.3">
      <c r="Q3165" t="e" cm="1">
        <f t="array" aca="1" ref="Q3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6" spans="17:17" x14ac:dyDescent="0.3">
      <c r="Q3166" t="e" cm="1">
        <f t="array" aca="1" ref="Q3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7" spans="17:17" x14ac:dyDescent="0.3">
      <c r="Q3167" t="e" cm="1">
        <f t="array" aca="1" ref="Q3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8" spans="17:17" x14ac:dyDescent="0.3">
      <c r="Q3168" t="e" cm="1">
        <f t="array" aca="1" ref="Q3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69" spans="17:17" x14ac:dyDescent="0.3">
      <c r="Q3169" t="e" cm="1">
        <f t="array" aca="1" ref="Q3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0" spans="17:17" x14ac:dyDescent="0.3">
      <c r="Q3170" t="e" cm="1">
        <f t="array" aca="1" ref="Q3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1" spans="17:17" x14ac:dyDescent="0.3">
      <c r="Q3171" t="e" cm="1">
        <f t="array" aca="1" ref="Q3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2" spans="17:17" x14ac:dyDescent="0.3">
      <c r="Q3172" t="e" cm="1">
        <f t="array" aca="1" ref="Q3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3" spans="17:17" x14ac:dyDescent="0.3">
      <c r="Q3173" t="e" cm="1">
        <f t="array" aca="1" ref="Q3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4" spans="17:17" x14ac:dyDescent="0.3">
      <c r="Q3174" t="e" cm="1">
        <f t="array" aca="1" ref="Q3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5" spans="17:17" x14ac:dyDescent="0.3">
      <c r="Q3175" t="e" cm="1">
        <f t="array" aca="1" ref="Q3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6" spans="17:17" x14ac:dyDescent="0.3">
      <c r="Q3176" t="e" cm="1">
        <f t="array" aca="1" ref="Q3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7" spans="17:17" x14ac:dyDescent="0.3">
      <c r="Q3177" t="e" cm="1">
        <f t="array" aca="1" ref="Q3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8" spans="17:17" x14ac:dyDescent="0.3">
      <c r="Q3178" t="e" cm="1">
        <f t="array" aca="1" ref="Q3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79" spans="17:17" x14ac:dyDescent="0.3">
      <c r="Q3179" t="e" cm="1">
        <f t="array" aca="1" ref="Q3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0" spans="17:17" x14ac:dyDescent="0.3">
      <c r="Q3180" t="e" cm="1">
        <f t="array" aca="1" ref="Q3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1" spans="17:17" x14ac:dyDescent="0.3">
      <c r="Q3181" t="e" cm="1">
        <f t="array" aca="1" ref="Q3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2" spans="17:17" x14ac:dyDescent="0.3">
      <c r="Q3182" t="e" cm="1">
        <f t="array" aca="1" ref="Q3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3" spans="17:17" x14ac:dyDescent="0.3">
      <c r="Q3183" t="e" cm="1">
        <f t="array" aca="1" ref="Q3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4" spans="17:17" x14ac:dyDescent="0.3">
      <c r="Q3184" t="e" cm="1">
        <f t="array" aca="1" ref="Q3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5" spans="17:17" x14ac:dyDescent="0.3">
      <c r="Q3185" t="e" cm="1">
        <f t="array" aca="1" ref="Q3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6" spans="17:17" x14ac:dyDescent="0.3">
      <c r="Q3186" t="e" cm="1">
        <f t="array" aca="1" ref="Q3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7" spans="17:17" x14ac:dyDescent="0.3">
      <c r="Q3187" t="e" cm="1">
        <f t="array" aca="1" ref="Q3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8" spans="17:17" x14ac:dyDescent="0.3">
      <c r="Q3188" t="e" cm="1">
        <f t="array" aca="1" ref="Q3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89" spans="17:17" x14ac:dyDescent="0.3">
      <c r="Q3189" t="e" cm="1">
        <f t="array" aca="1" ref="Q3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0" spans="17:17" x14ac:dyDescent="0.3">
      <c r="Q3190" t="e" cm="1">
        <f t="array" aca="1" ref="Q3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1" spans="17:17" x14ac:dyDescent="0.3">
      <c r="Q3191" t="e" cm="1">
        <f t="array" aca="1" ref="Q3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2" spans="17:17" x14ac:dyDescent="0.3">
      <c r="Q3192" t="e" cm="1">
        <f t="array" aca="1" ref="Q3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3" spans="17:17" x14ac:dyDescent="0.3">
      <c r="Q3193" t="e" cm="1">
        <f t="array" aca="1" ref="Q3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4" spans="17:17" x14ac:dyDescent="0.3">
      <c r="Q3194" t="e" cm="1">
        <f t="array" aca="1" ref="Q3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5" spans="17:17" x14ac:dyDescent="0.3">
      <c r="Q3195" t="e" cm="1">
        <f t="array" aca="1" ref="Q3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6" spans="17:17" x14ac:dyDescent="0.3">
      <c r="Q3196" t="e" cm="1">
        <f t="array" aca="1" ref="Q3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7" spans="17:17" x14ac:dyDescent="0.3">
      <c r="Q3197" t="e" cm="1">
        <f t="array" aca="1" ref="Q3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8" spans="17:17" x14ac:dyDescent="0.3">
      <c r="Q3198" t="e" cm="1">
        <f t="array" aca="1" ref="Q3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199" spans="17:17" x14ac:dyDescent="0.3">
      <c r="Q3199" t="e" cm="1">
        <f t="array" aca="1" ref="Q3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0" spans="17:17" x14ac:dyDescent="0.3">
      <c r="Q3200" t="e" cm="1">
        <f t="array" aca="1" ref="Q3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1" spans="17:17" x14ac:dyDescent="0.3">
      <c r="Q3201" t="e" cm="1">
        <f t="array" aca="1" ref="Q3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2" spans="17:17" x14ac:dyDescent="0.3">
      <c r="Q3202" t="e" cm="1">
        <f t="array" aca="1" ref="Q3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3" spans="17:17" x14ac:dyDescent="0.3">
      <c r="Q3203" t="e" cm="1">
        <f t="array" aca="1" ref="Q3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4" spans="17:17" x14ac:dyDescent="0.3">
      <c r="Q3204" t="e" cm="1">
        <f t="array" aca="1" ref="Q3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5" spans="17:17" x14ac:dyDescent="0.3">
      <c r="Q3205" t="e" cm="1">
        <f t="array" aca="1" ref="Q3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6" spans="17:17" x14ac:dyDescent="0.3">
      <c r="Q3206" t="e" cm="1">
        <f t="array" aca="1" ref="Q3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7" spans="17:17" x14ac:dyDescent="0.3">
      <c r="Q3207" t="e" cm="1">
        <f t="array" aca="1" ref="Q3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8" spans="17:17" x14ac:dyDescent="0.3">
      <c r="Q3208" t="e" cm="1">
        <f t="array" aca="1" ref="Q3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09" spans="17:17" x14ac:dyDescent="0.3">
      <c r="Q3209" t="e" cm="1">
        <f t="array" aca="1" ref="Q3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0" spans="17:17" x14ac:dyDescent="0.3">
      <c r="Q3210" t="e" cm="1">
        <f t="array" aca="1" ref="Q3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1" spans="17:17" x14ac:dyDescent="0.3">
      <c r="Q3211" t="e" cm="1">
        <f t="array" aca="1" ref="Q3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2" spans="17:17" x14ac:dyDescent="0.3">
      <c r="Q3212" t="e" cm="1">
        <f t="array" aca="1" ref="Q3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3" spans="17:17" x14ac:dyDescent="0.3">
      <c r="Q3213" t="e" cm="1">
        <f t="array" aca="1" ref="Q3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4" spans="17:17" x14ac:dyDescent="0.3">
      <c r="Q3214" t="e" cm="1">
        <f t="array" aca="1" ref="Q3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5" spans="17:17" x14ac:dyDescent="0.3">
      <c r="Q3215" t="e" cm="1">
        <f t="array" aca="1" ref="Q3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6" spans="17:17" x14ac:dyDescent="0.3">
      <c r="Q3216" t="e" cm="1">
        <f t="array" aca="1" ref="Q3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7" spans="17:17" x14ac:dyDescent="0.3">
      <c r="Q3217" t="e" cm="1">
        <f t="array" aca="1" ref="Q3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8" spans="17:17" x14ac:dyDescent="0.3">
      <c r="Q3218" t="e" cm="1">
        <f t="array" aca="1" ref="Q3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19" spans="17:17" x14ac:dyDescent="0.3">
      <c r="Q3219" t="e" cm="1">
        <f t="array" aca="1" ref="Q3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0" spans="17:17" x14ac:dyDescent="0.3">
      <c r="Q3220" t="e" cm="1">
        <f t="array" aca="1" ref="Q3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1" spans="17:17" x14ac:dyDescent="0.3">
      <c r="Q3221" t="e" cm="1">
        <f t="array" aca="1" ref="Q3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2" spans="17:17" x14ac:dyDescent="0.3">
      <c r="Q3222" t="e" cm="1">
        <f t="array" aca="1" ref="Q3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3" spans="17:17" x14ac:dyDescent="0.3">
      <c r="Q3223" t="e" cm="1">
        <f t="array" aca="1" ref="Q3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4" spans="17:17" x14ac:dyDescent="0.3">
      <c r="Q3224" t="e" cm="1">
        <f t="array" aca="1" ref="Q3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5" spans="17:17" x14ac:dyDescent="0.3">
      <c r="Q3225" t="e" cm="1">
        <f t="array" aca="1" ref="Q3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6" spans="17:17" x14ac:dyDescent="0.3">
      <c r="Q3226" t="e" cm="1">
        <f t="array" aca="1" ref="Q3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7" spans="17:17" x14ac:dyDescent="0.3">
      <c r="Q3227" t="e" cm="1">
        <f t="array" aca="1" ref="Q3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8" spans="17:17" x14ac:dyDescent="0.3">
      <c r="Q3228" t="e" cm="1">
        <f t="array" aca="1" ref="Q3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29" spans="17:17" x14ac:dyDescent="0.3">
      <c r="Q3229" t="e" cm="1">
        <f t="array" aca="1" ref="Q3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0" spans="17:17" x14ac:dyDescent="0.3">
      <c r="Q3230" t="e" cm="1">
        <f t="array" aca="1" ref="Q3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1" spans="17:17" x14ac:dyDescent="0.3">
      <c r="Q3231" t="e" cm="1">
        <f t="array" aca="1" ref="Q3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2" spans="17:17" x14ac:dyDescent="0.3">
      <c r="Q3232" t="e" cm="1">
        <f t="array" aca="1" ref="Q3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3" spans="17:17" x14ac:dyDescent="0.3">
      <c r="Q3233" t="e" cm="1">
        <f t="array" aca="1" ref="Q3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4" spans="17:17" x14ac:dyDescent="0.3">
      <c r="Q3234" t="e" cm="1">
        <f t="array" aca="1" ref="Q3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5" spans="17:17" x14ac:dyDescent="0.3">
      <c r="Q3235" t="e" cm="1">
        <f t="array" aca="1" ref="Q3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6" spans="17:17" x14ac:dyDescent="0.3">
      <c r="Q3236" t="e" cm="1">
        <f t="array" aca="1" ref="Q3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7" spans="17:17" x14ac:dyDescent="0.3">
      <c r="Q3237" t="e" cm="1">
        <f t="array" aca="1" ref="Q3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8" spans="17:17" x14ac:dyDescent="0.3">
      <c r="Q3238" t="e" cm="1">
        <f t="array" aca="1" ref="Q3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39" spans="17:17" x14ac:dyDescent="0.3">
      <c r="Q3239" t="e" cm="1">
        <f t="array" aca="1" ref="Q3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0" spans="17:17" x14ac:dyDescent="0.3">
      <c r="Q3240" t="e" cm="1">
        <f t="array" aca="1" ref="Q3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1" spans="17:17" x14ac:dyDescent="0.3">
      <c r="Q3241" t="e" cm="1">
        <f t="array" aca="1" ref="Q3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2" spans="17:17" x14ac:dyDescent="0.3">
      <c r="Q3242" t="e" cm="1">
        <f t="array" aca="1" ref="Q3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3" spans="17:17" x14ac:dyDescent="0.3">
      <c r="Q3243" t="e" cm="1">
        <f t="array" aca="1" ref="Q3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4" spans="17:17" x14ac:dyDescent="0.3">
      <c r="Q3244" t="e" cm="1">
        <f t="array" aca="1" ref="Q3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5" spans="17:17" x14ac:dyDescent="0.3">
      <c r="Q3245" t="e" cm="1">
        <f t="array" aca="1" ref="Q3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6" spans="17:17" x14ac:dyDescent="0.3">
      <c r="Q3246" t="e" cm="1">
        <f t="array" aca="1" ref="Q3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7" spans="17:17" x14ac:dyDescent="0.3">
      <c r="Q3247" t="e" cm="1">
        <f t="array" aca="1" ref="Q3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8" spans="17:17" x14ac:dyDescent="0.3">
      <c r="Q3248" t="e" cm="1">
        <f t="array" aca="1" ref="Q3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49" spans="17:17" x14ac:dyDescent="0.3">
      <c r="Q3249" t="e" cm="1">
        <f t="array" aca="1" ref="Q3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0" spans="17:17" x14ac:dyDescent="0.3">
      <c r="Q3250" t="e" cm="1">
        <f t="array" aca="1" ref="Q3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1" spans="17:17" x14ac:dyDescent="0.3">
      <c r="Q3251" t="e" cm="1">
        <f t="array" aca="1" ref="Q3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2" spans="17:17" x14ac:dyDescent="0.3">
      <c r="Q3252" t="e" cm="1">
        <f t="array" aca="1" ref="Q3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3" spans="17:17" x14ac:dyDescent="0.3">
      <c r="Q3253" t="e" cm="1">
        <f t="array" aca="1" ref="Q3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4" spans="17:17" x14ac:dyDescent="0.3">
      <c r="Q3254" t="e" cm="1">
        <f t="array" aca="1" ref="Q3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5" spans="17:17" x14ac:dyDescent="0.3">
      <c r="Q3255" t="e" cm="1">
        <f t="array" aca="1" ref="Q3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6" spans="17:17" x14ac:dyDescent="0.3">
      <c r="Q3256" t="e" cm="1">
        <f t="array" aca="1" ref="Q3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7" spans="17:17" x14ac:dyDescent="0.3">
      <c r="Q3257" t="e" cm="1">
        <f t="array" aca="1" ref="Q3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8" spans="17:17" x14ac:dyDescent="0.3">
      <c r="Q3258" t="e" cm="1">
        <f t="array" aca="1" ref="Q3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59" spans="17:17" x14ac:dyDescent="0.3">
      <c r="Q3259" t="e" cm="1">
        <f t="array" aca="1" ref="Q3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0" spans="17:17" x14ac:dyDescent="0.3">
      <c r="Q3260" t="e" cm="1">
        <f t="array" aca="1" ref="Q3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1" spans="17:17" x14ac:dyDescent="0.3">
      <c r="Q3261" t="e" cm="1">
        <f t="array" aca="1" ref="Q3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2" spans="17:17" x14ac:dyDescent="0.3">
      <c r="Q3262" t="e" cm="1">
        <f t="array" aca="1" ref="Q3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3" spans="17:17" x14ac:dyDescent="0.3">
      <c r="Q3263" t="e" cm="1">
        <f t="array" aca="1" ref="Q3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4" spans="17:17" x14ac:dyDescent="0.3">
      <c r="Q3264" t="e" cm="1">
        <f t="array" aca="1" ref="Q3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5" spans="17:17" x14ac:dyDescent="0.3">
      <c r="Q3265" t="e" cm="1">
        <f t="array" aca="1" ref="Q3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6" spans="17:17" x14ac:dyDescent="0.3">
      <c r="Q3266" t="e" cm="1">
        <f t="array" aca="1" ref="Q3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7" spans="17:17" x14ac:dyDescent="0.3">
      <c r="Q3267" t="e" cm="1">
        <f t="array" aca="1" ref="Q3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8" spans="17:17" x14ac:dyDescent="0.3">
      <c r="Q3268" t="e" cm="1">
        <f t="array" aca="1" ref="Q3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69" spans="17:17" x14ac:dyDescent="0.3">
      <c r="Q3269" t="e" cm="1">
        <f t="array" aca="1" ref="Q3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0" spans="17:17" x14ac:dyDescent="0.3">
      <c r="Q3270" t="e" cm="1">
        <f t="array" aca="1" ref="Q3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1" spans="17:17" x14ac:dyDescent="0.3">
      <c r="Q3271" t="e" cm="1">
        <f t="array" aca="1" ref="Q3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2" spans="17:17" x14ac:dyDescent="0.3">
      <c r="Q3272" t="e" cm="1">
        <f t="array" aca="1" ref="Q3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3" spans="17:17" x14ac:dyDescent="0.3">
      <c r="Q3273" t="e" cm="1">
        <f t="array" aca="1" ref="Q3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4" spans="17:17" x14ac:dyDescent="0.3">
      <c r="Q3274" t="e" cm="1">
        <f t="array" aca="1" ref="Q3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5" spans="17:17" x14ac:dyDescent="0.3">
      <c r="Q3275" t="e" cm="1">
        <f t="array" aca="1" ref="Q3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6" spans="17:17" x14ac:dyDescent="0.3">
      <c r="Q3276" t="e" cm="1">
        <f t="array" aca="1" ref="Q3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7" spans="17:17" x14ac:dyDescent="0.3">
      <c r="Q3277" t="e" cm="1">
        <f t="array" aca="1" ref="Q3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8" spans="17:17" x14ac:dyDescent="0.3">
      <c r="Q3278" t="e" cm="1">
        <f t="array" aca="1" ref="Q3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79" spans="17:17" x14ac:dyDescent="0.3">
      <c r="Q3279" t="e" cm="1">
        <f t="array" aca="1" ref="Q3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0" spans="17:17" x14ac:dyDescent="0.3">
      <c r="Q3280" t="e" cm="1">
        <f t="array" aca="1" ref="Q3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1" spans="17:17" x14ac:dyDescent="0.3">
      <c r="Q3281" t="e" cm="1">
        <f t="array" aca="1" ref="Q3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2" spans="17:17" x14ac:dyDescent="0.3">
      <c r="Q3282" t="e" cm="1">
        <f t="array" aca="1" ref="Q3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3" spans="17:17" x14ac:dyDescent="0.3">
      <c r="Q3283" t="e" cm="1">
        <f t="array" aca="1" ref="Q3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4" spans="17:17" x14ac:dyDescent="0.3">
      <c r="Q3284" t="e" cm="1">
        <f t="array" aca="1" ref="Q3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5" spans="17:17" x14ac:dyDescent="0.3">
      <c r="Q3285" t="e" cm="1">
        <f t="array" aca="1" ref="Q3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6" spans="17:17" x14ac:dyDescent="0.3">
      <c r="Q3286" t="e" cm="1">
        <f t="array" aca="1" ref="Q3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7" spans="17:17" x14ac:dyDescent="0.3">
      <c r="Q3287" t="e" cm="1">
        <f t="array" aca="1" ref="Q3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8" spans="17:17" x14ac:dyDescent="0.3">
      <c r="Q3288" t="e" cm="1">
        <f t="array" aca="1" ref="Q3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89" spans="17:17" x14ac:dyDescent="0.3">
      <c r="Q3289" t="e" cm="1">
        <f t="array" aca="1" ref="Q3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0" spans="17:17" x14ac:dyDescent="0.3">
      <c r="Q3290" t="e" cm="1">
        <f t="array" aca="1" ref="Q3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1" spans="17:17" x14ac:dyDescent="0.3">
      <c r="Q3291" t="e" cm="1">
        <f t="array" aca="1" ref="Q3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2" spans="17:17" x14ac:dyDescent="0.3">
      <c r="Q3292" t="e" cm="1">
        <f t="array" aca="1" ref="Q3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3" spans="17:17" x14ac:dyDescent="0.3">
      <c r="Q3293" t="e" cm="1">
        <f t="array" aca="1" ref="Q3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4" spans="17:17" x14ac:dyDescent="0.3">
      <c r="Q3294" t="e" cm="1">
        <f t="array" aca="1" ref="Q3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5" spans="17:17" x14ac:dyDescent="0.3">
      <c r="Q3295" t="e" cm="1">
        <f t="array" aca="1" ref="Q3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6" spans="17:17" x14ac:dyDescent="0.3">
      <c r="Q3296" t="e" cm="1">
        <f t="array" aca="1" ref="Q3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7" spans="17:17" x14ac:dyDescent="0.3">
      <c r="Q3297" t="e" cm="1">
        <f t="array" aca="1" ref="Q3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8" spans="17:17" x14ac:dyDescent="0.3">
      <c r="Q3298" t="e" cm="1">
        <f t="array" aca="1" ref="Q3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299" spans="17:17" x14ac:dyDescent="0.3">
      <c r="Q3299" t="e" cm="1">
        <f t="array" aca="1" ref="Q3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0" spans="17:17" x14ac:dyDescent="0.3">
      <c r="Q3300" t="e" cm="1">
        <f t="array" aca="1" ref="Q3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1" spans="17:17" x14ac:dyDescent="0.3">
      <c r="Q3301" t="e" cm="1">
        <f t="array" aca="1" ref="Q3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2" spans="17:17" x14ac:dyDescent="0.3">
      <c r="Q3302" t="e" cm="1">
        <f t="array" aca="1" ref="Q3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3" spans="17:17" x14ac:dyDescent="0.3">
      <c r="Q3303" t="e" cm="1">
        <f t="array" aca="1" ref="Q3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4" spans="17:17" x14ac:dyDescent="0.3">
      <c r="Q3304" t="e" cm="1">
        <f t="array" aca="1" ref="Q3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5" spans="17:17" x14ac:dyDescent="0.3">
      <c r="Q3305" t="e" cm="1">
        <f t="array" aca="1" ref="Q3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6" spans="17:17" x14ac:dyDescent="0.3">
      <c r="Q3306" t="e" cm="1">
        <f t="array" aca="1" ref="Q3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7" spans="17:17" x14ac:dyDescent="0.3">
      <c r="Q3307" t="e" cm="1">
        <f t="array" aca="1" ref="Q3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8" spans="17:17" x14ac:dyDescent="0.3">
      <c r="Q3308" t="e" cm="1">
        <f t="array" aca="1" ref="Q3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09" spans="17:17" x14ac:dyDescent="0.3">
      <c r="Q3309" t="e" cm="1">
        <f t="array" aca="1" ref="Q3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0" spans="17:17" x14ac:dyDescent="0.3">
      <c r="Q3310" t="e" cm="1">
        <f t="array" aca="1" ref="Q3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1" spans="17:17" x14ac:dyDescent="0.3">
      <c r="Q3311" t="e" cm="1">
        <f t="array" aca="1" ref="Q3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2" spans="17:17" x14ac:dyDescent="0.3">
      <c r="Q3312" t="e" cm="1">
        <f t="array" aca="1" ref="Q3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3" spans="17:17" x14ac:dyDescent="0.3">
      <c r="Q3313" t="e" cm="1">
        <f t="array" aca="1" ref="Q3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4" spans="17:17" x14ac:dyDescent="0.3">
      <c r="Q3314" t="e" cm="1">
        <f t="array" aca="1" ref="Q3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5" spans="17:17" x14ac:dyDescent="0.3">
      <c r="Q3315" t="e" cm="1">
        <f t="array" aca="1" ref="Q3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6" spans="17:17" x14ac:dyDescent="0.3">
      <c r="Q3316" t="e" cm="1">
        <f t="array" aca="1" ref="Q3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7" spans="17:17" x14ac:dyDescent="0.3">
      <c r="Q3317" t="e" cm="1">
        <f t="array" aca="1" ref="Q3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8" spans="17:17" x14ac:dyDescent="0.3">
      <c r="Q3318" t="e" cm="1">
        <f t="array" aca="1" ref="Q3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19" spans="17:17" x14ac:dyDescent="0.3">
      <c r="Q3319" t="e" cm="1">
        <f t="array" aca="1" ref="Q3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0" spans="17:17" x14ac:dyDescent="0.3">
      <c r="Q3320" t="e" cm="1">
        <f t="array" aca="1" ref="Q3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1" spans="17:17" x14ac:dyDescent="0.3">
      <c r="Q3321" t="e" cm="1">
        <f t="array" aca="1" ref="Q3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2" spans="17:17" x14ac:dyDescent="0.3">
      <c r="Q3322" t="e" cm="1">
        <f t="array" aca="1" ref="Q3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3" spans="17:17" x14ac:dyDescent="0.3">
      <c r="Q3323" t="e" cm="1">
        <f t="array" aca="1" ref="Q3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4" spans="17:17" x14ac:dyDescent="0.3">
      <c r="Q3324" t="e" cm="1">
        <f t="array" aca="1" ref="Q3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5" spans="17:17" x14ac:dyDescent="0.3">
      <c r="Q3325" t="e" cm="1">
        <f t="array" aca="1" ref="Q3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6" spans="17:17" x14ac:dyDescent="0.3">
      <c r="Q3326" t="e" cm="1">
        <f t="array" aca="1" ref="Q3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7" spans="17:17" x14ac:dyDescent="0.3">
      <c r="Q3327" t="e" cm="1">
        <f t="array" aca="1" ref="Q3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8" spans="17:17" x14ac:dyDescent="0.3">
      <c r="Q3328" t="e" cm="1">
        <f t="array" aca="1" ref="Q3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29" spans="17:17" x14ac:dyDescent="0.3">
      <c r="Q3329" t="e" cm="1">
        <f t="array" aca="1" ref="Q3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0" spans="17:17" x14ac:dyDescent="0.3">
      <c r="Q3330" t="e" cm="1">
        <f t="array" aca="1" ref="Q3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1" spans="17:17" x14ac:dyDescent="0.3">
      <c r="Q3331" t="e" cm="1">
        <f t="array" aca="1" ref="Q3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2" spans="17:17" x14ac:dyDescent="0.3">
      <c r="Q3332" t="e" cm="1">
        <f t="array" aca="1" ref="Q3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3" spans="17:17" x14ac:dyDescent="0.3">
      <c r="Q3333" t="e" cm="1">
        <f t="array" aca="1" ref="Q3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4" spans="17:17" x14ac:dyDescent="0.3">
      <c r="Q3334" t="e" cm="1">
        <f t="array" aca="1" ref="Q3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5" spans="17:17" x14ac:dyDescent="0.3">
      <c r="Q3335" t="e" cm="1">
        <f t="array" aca="1" ref="Q3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6" spans="17:17" x14ac:dyDescent="0.3">
      <c r="Q3336" t="e" cm="1">
        <f t="array" aca="1" ref="Q3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7" spans="17:17" x14ac:dyDescent="0.3">
      <c r="Q3337" t="e" cm="1">
        <f t="array" aca="1" ref="Q3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8" spans="17:17" x14ac:dyDescent="0.3">
      <c r="Q3338" t="e" cm="1">
        <f t="array" aca="1" ref="Q3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39" spans="17:17" x14ac:dyDescent="0.3">
      <c r="Q3339" t="e" cm="1">
        <f t="array" aca="1" ref="Q3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0" spans="17:17" x14ac:dyDescent="0.3">
      <c r="Q3340" t="e" cm="1">
        <f t="array" aca="1" ref="Q3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1" spans="17:17" x14ac:dyDescent="0.3">
      <c r="Q3341" t="e" cm="1">
        <f t="array" aca="1" ref="Q3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2" spans="17:17" x14ac:dyDescent="0.3">
      <c r="Q3342" t="e" cm="1">
        <f t="array" aca="1" ref="Q3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3" spans="17:17" x14ac:dyDescent="0.3">
      <c r="Q3343" t="e" cm="1">
        <f t="array" aca="1" ref="Q3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4" spans="17:17" x14ac:dyDescent="0.3">
      <c r="Q3344" t="e" cm="1">
        <f t="array" aca="1" ref="Q3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5" spans="17:17" x14ac:dyDescent="0.3">
      <c r="Q3345" t="e" cm="1">
        <f t="array" aca="1" ref="Q3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6" spans="17:17" x14ac:dyDescent="0.3">
      <c r="Q3346" t="e" cm="1">
        <f t="array" aca="1" ref="Q3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7" spans="17:17" x14ac:dyDescent="0.3">
      <c r="Q3347" t="e" cm="1">
        <f t="array" aca="1" ref="Q3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8" spans="17:17" x14ac:dyDescent="0.3">
      <c r="Q3348" t="e" cm="1">
        <f t="array" aca="1" ref="Q3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49" spans="17:17" x14ac:dyDescent="0.3">
      <c r="Q3349" t="e" cm="1">
        <f t="array" aca="1" ref="Q3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0" spans="17:17" x14ac:dyDescent="0.3">
      <c r="Q3350" t="e" cm="1">
        <f t="array" aca="1" ref="Q3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1" spans="17:17" x14ac:dyDescent="0.3">
      <c r="Q3351" t="e" cm="1">
        <f t="array" aca="1" ref="Q3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2" spans="17:17" x14ac:dyDescent="0.3">
      <c r="Q3352" t="e" cm="1">
        <f t="array" aca="1" ref="Q3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3" spans="17:17" x14ac:dyDescent="0.3">
      <c r="Q3353" t="e" cm="1">
        <f t="array" aca="1" ref="Q3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4" spans="17:17" x14ac:dyDescent="0.3">
      <c r="Q3354" t="e" cm="1">
        <f t="array" aca="1" ref="Q3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5" spans="17:17" x14ac:dyDescent="0.3">
      <c r="Q3355" t="e" cm="1">
        <f t="array" aca="1" ref="Q3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6" spans="17:17" x14ac:dyDescent="0.3">
      <c r="Q3356" t="e" cm="1">
        <f t="array" aca="1" ref="Q3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7" spans="17:17" x14ac:dyDescent="0.3">
      <c r="Q3357" t="e" cm="1">
        <f t="array" aca="1" ref="Q3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8" spans="17:17" x14ac:dyDescent="0.3">
      <c r="Q3358" t="e" cm="1">
        <f t="array" aca="1" ref="Q3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59" spans="17:17" x14ac:dyDescent="0.3">
      <c r="Q3359" t="e" cm="1">
        <f t="array" aca="1" ref="Q3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0" spans="17:17" x14ac:dyDescent="0.3">
      <c r="Q3360" t="e" cm="1">
        <f t="array" aca="1" ref="Q3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1" spans="17:17" x14ac:dyDescent="0.3">
      <c r="Q3361" t="e" cm="1">
        <f t="array" aca="1" ref="Q3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2" spans="17:17" x14ac:dyDescent="0.3">
      <c r="Q3362" t="e" cm="1">
        <f t="array" aca="1" ref="Q3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3" spans="17:17" x14ac:dyDescent="0.3">
      <c r="Q3363" t="e" cm="1">
        <f t="array" aca="1" ref="Q3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4" spans="17:17" x14ac:dyDescent="0.3">
      <c r="Q3364" t="e" cm="1">
        <f t="array" aca="1" ref="Q3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5" spans="17:17" x14ac:dyDescent="0.3">
      <c r="Q3365" t="e" cm="1">
        <f t="array" aca="1" ref="Q3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6" spans="17:17" x14ac:dyDescent="0.3">
      <c r="Q3366" t="e" cm="1">
        <f t="array" aca="1" ref="Q3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7" spans="17:17" x14ac:dyDescent="0.3">
      <c r="Q3367" t="e" cm="1">
        <f t="array" aca="1" ref="Q3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8" spans="17:17" x14ac:dyDescent="0.3">
      <c r="Q3368" t="e" cm="1">
        <f t="array" aca="1" ref="Q3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69" spans="17:17" x14ac:dyDescent="0.3">
      <c r="Q3369" t="e" cm="1">
        <f t="array" aca="1" ref="Q3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0" spans="17:17" x14ac:dyDescent="0.3">
      <c r="Q3370" t="e" cm="1">
        <f t="array" aca="1" ref="Q3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1" spans="17:17" x14ac:dyDescent="0.3">
      <c r="Q3371" t="e" cm="1">
        <f t="array" aca="1" ref="Q3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2" spans="17:17" x14ac:dyDescent="0.3">
      <c r="Q3372" t="e" cm="1">
        <f t="array" aca="1" ref="Q3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3" spans="17:17" x14ac:dyDescent="0.3">
      <c r="Q3373" t="e" cm="1">
        <f t="array" aca="1" ref="Q3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4" spans="17:17" x14ac:dyDescent="0.3">
      <c r="Q3374" t="e" cm="1">
        <f t="array" aca="1" ref="Q3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5" spans="17:17" x14ac:dyDescent="0.3">
      <c r="Q3375" t="e" cm="1">
        <f t="array" aca="1" ref="Q3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6" spans="17:17" x14ac:dyDescent="0.3">
      <c r="Q3376" t="e" cm="1">
        <f t="array" aca="1" ref="Q3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7" spans="17:17" x14ac:dyDescent="0.3">
      <c r="Q3377" t="e" cm="1">
        <f t="array" aca="1" ref="Q3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8" spans="17:17" x14ac:dyDescent="0.3">
      <c r="Q3378" t="e" cm="1">
        <f t="array" aca="1" ref="Q3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79" spans="17:17" x14ac:dyDescent="0.3">
      <c r="Q3379" t="e" cm="1">
        <f t="array" aca="1" ref="Q3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0" spans="17:17" x14ac:dyDescent="0.3">
      <c r="Q3380" t="e" cm="1">
        <f t="array" aca="1" ref="Q3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1" spans="17:17" x14ac:dyDescent="0.3">
      <c r="Q3381" t="e" cm="1">
        <f t="array" aca="1" ref="Q3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2" spans="17:17" x14ac:dyDescent="0.3">
      <c r="Q3382" t="e" cm="1">
        <f t="array" aca="1" ref="Q3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3" spans="17:17" x14ac:dyDescent="0.3">
      <c r="Q3383" t="e" cm="1">
        <f t="array" aca="1" ref="Q3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4" spans="17:17" x14ac:dyDescent="0.3">
      <c r="Q3384" t="e" cm="1">
        <f t="array" aca="1" ref="Q3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5" spans="17:17" x14ac:dyDescent="0.3">
      <c r="Q3385" t="e" cm="1">
        <f t="array" aca="1" ref="Q3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6" spans="17:17" x14ac:dyDescent="0.3">
      <c r="Q3386" t="e" cm="1">
        <f t="array" aca="1" ref="Q3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7" spans="17:17" x14ac:dyDescent="0.3">
      <c r="Q3387" t="e" cm="1">
        <f t="array" aca="1" ref="Q3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8" spans="17:17" x14ac:dyDescent="0.3">
      <c r="Q3388" t="e" cm="1">
        <f t="array" aca="1" ref="Q3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89" spans="17:17" x14ac:dyDescent="0.3">
      <c r="Q3389" t="e" cm="1">
        <f t="array" aca="1" ref="Q3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0" spans="17:17" x14ac:dyDescent="0.3">
      <c r="Q3390" t="e" cm="1">
        <f t="array" aca="1" ref="Q3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1" spans="17:17" x14ac:dyDescent="0.3">
      <c r="Q3391" t="e" cm="1">
        <f t="array" aca="1" ref="Q3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2" spans="17:17" x14ac:dyDescent="0.3">
      <c r="Q3392" t="e" cm="1">
        <f t="array" aca="1" ref="Q3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3" spans="17:17" x14ac:dyDescent="0.3">
      <c r="Q3393" t="e" cm="1">
        <f t="array" aca="1" ref="Q3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4" spans="17:17" x14ac:dyDescent="0.3">
      <c r="Q3394" t="e" cm="1">
        <f t="array" aca="1" ref="Q3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5" spans="17:17" x14ac:dyDescent="0.3">
      <c r="Q3395" t="e" cm="1">
        <f t="array" aca="1" ref="Q3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6" spans="17:17" x14ac:dyDescent="0.3">
      <c r="Q3396" t="e" cm="1">
        <f t="array" aca="1" ref="Q3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7" spans="17:17" x14ac:dyDescent="0.3">
      <c r="Q3397" t="e" cm="1">
        <f t="array" aca="1" ref="Q3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8" spans="17:17" x14ac:dyDescent="0.3">
      <c r="Q3398" t="e" cm="1">
        <f t="array" aca="1" ref="Q3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399" spans="17:17" x14ac:dyDescent="0.3">
      <c r="Q3399" t="e" cm="1">
        <f t="array" aca="1" ref="Q3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0" spans="17:17" x14ac:dyDescent="0.3">
      <c r="Q3400" t="e" cm="1">
        <f t="array" aca="1" ref="Q3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1" spans="17:17" x14ac:dyDescent="0.3">
      <c r="Q3401" t="e" cm="1">
        <f t="array" aca="1" ref="Q3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2" spans="17:17" x14ac:dyDescent="0.3">
      <c r="Q3402" t="e" cm="1">
        <f t="array" aca="1" ref="Q3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3" spans="17:17" x14ac:dyDescent="0.3">
      <c r="Q3403" t="e" cm="1">
        <f t="array" aca="1" ref="Q3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4" spans="17:17" x14ac:dyDescent="0.3">
      <c r="Q3404" t="e" cm="1">
        <f t="array" aca="1" ref="Q3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5" spans="17:17" x14ac:dyDescent="0.3">
      <c r="Q3405" t="e" cm="1">
        <f t="array" aca="1" ref="Q3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6" spans="17:17" x14ac:dyDescent="0.3">
      <c r="Q3406" t="e" cm="1">
        <f t="array" aca="1" ref="Q3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7" spans="17:17" x14ac:dyDescent="0.3">
      <c r="Q3407" t="e" cm="1">
        <f t="array" aca="1" ref="Q3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8" spans="17:17" x14ac:dyDescent="0.3">
      <c r="Q3408" t="e" cm="1">
        <f t="array" aca="1" ref="Q3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09" spans="17:17" x14ac:dyDescent="0.3">
      <c r="Q3409" t="e" cm="1">
        <f t="array" aca="1" ref="Q3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0" spans="17:17" x14ac:dyDescent="0.3">
      <c r="Q3410" t="e" cm="1">
        <f t="array" aca="1" ref="Q3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1" spans="17:17" x14ac:dyDescent="0.3">
      <c r="Q3411" t="e" cm="1">
        <f t="array" aca="1" ref="Q3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2" spans="17:17" x14ac:dyDescent="0.3">
      <c r="Q3412" t="e" cm="1">
        <f t="array" aca="1" ref="Q3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3" spans="17:17" x14ac:dyDescent="0.3">
      <c r="Q3413" t="e" cm="1">
        <f t="array" aca="1" ref="Q3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4" spans="17:17" x14ac:dyDescent="0.3">
      <c r="Q3414" t="e" cm="1">
        <f t="array" aca="1" ref="Q3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5" spans="17:17" x14ac:dyDescent="0.3">
      <c r="Q3415" t="e" cm="1">
        <f t="array" aca="1" ref="Q3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6" spans="17:17" x14ac:dyDescent="0.3">
      <c r="Q3416" t="e" cm="1">
        <f t="array" aca="1" ref="Q3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7" spans="17:17" x14ac:dyDescent="0.3">
      <c r="Q3417" t="e" cm="1">
        <f t="array" aca="1" ref="Q3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8" spans="17:17" x14ac:dyDescent="0.3">
      <c r="Q3418" t="e" cm="1">
        <f t="array" aca="1" ref="Q3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19" spans="17:17" x14ac:dyDescent="0.3">
      <c r="Q3419" t="e" cm="1">
        <f t="array" aca="1" ref="Q3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0" spans="17:17" x14ac:dyDescent="0.3">
      <c r="Q3420" t="e" cm="1">
        <f t="array" aca="1" ref="Q3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1" spans="17:17" x14ac:dyDescent="0.3">
      <c r="Q3421" t="e" cm="1">
        <f t="array" aca="1" ref="Q3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2" spans="17:17" x14ac:dyDescent="0.3">
      <c r="Q3422" t="e" cm="1">
        <f t="array" aca="1" ref="Q3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3" spans="17:17" x14ac:dyDescent="0.3">
      <c r="Q3423" t="e" cm="1">
        <f t="array" aca="1" ref="Q3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4" spans="17:17" x14ac:dyDescent="0.3">
      <c r="Q3424" t="e" cm="1">
        <f t="array" aca="1" ref="Q3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5" spans="17:17" x14ac:dyDescent="0.3">
      <c r="Q3425" t="e" cm="1">
        <f t="array" aca="1" ref="Q3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6" spans="17:17" x14ac:dyDescent="0.3">
      <c r="Q3426" t="e" cm="1">
        <f t="array" aca="1" ref="Q3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7" spans="17:17" x14ac:dyDescent="0.3">
      <c r="Q3427" t="e" cm="1">
        <f t="array" aca="1" ref="Q3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8" spans="17:17" x14ac:dyDescent="0.3">
      <c r="Q3428" t="e" cm="1">
        <f t="array" aca="1" ref="Q3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29" spans="17:17" x14ac:dyDescent="0.3">
      <c r="Q3429" t="e" cm="1">
        <f t="array" aca="1" ref="Q3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0" spans="17:17" x14ac:dyDescent="0.3">
      <c r="Q3430" t="e" cm="1">
        <f t="array" aca="1" ref="Q3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1" spans="17:17" x14ac:dyDescent="0.3">
      <c r="Q3431" t="e" cm="1">
        <f t="array" aca="1" ref="Q3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2" spans="17:17" x14ac:dyDescent="0.3">
      <c r="Q3432" t="e" cm="1">
        <f t="array" aca="1" ref="Q3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3" spans="17:17" x14ac:dyDescent="0.3">
      <c r="Q3433" t="e" cm="1">
        <f t="array" aca="1" ref="Q3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4" spans="17:17" x14ac:dyDescent="0.3">
      <c r="Q3434" t="e" cm="1">
        <f t="array" aca="1" ref="Q3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5" spans="17:17" x14ac:dyDescent="0.3">
      <c r="Q3435" t="e" cm="1">
        <f t="array" aca="1" ref="Q3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6" spans="17:17" x14ac:dyDescent="0.3">
      <c r="Q3436" t="e" cm="1">
        <f t="array" aca="1" ref="Q3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7" spans="17:17" x14ac:dyDescent="0.3">
      <c r="Q3437" t="e" cm="1">
        <f t="array" aca="1" ref="Q3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8" spans="17:17" x14ac:dyDescent="0.3">
      <c r="Q3438" t="e" cm="1">
        <f t="array" aca="1" ref="Q3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39" spans="17:17" x14ac:dyDescent="0.3">
      <c r="Q3439" t="e" cm="1">
        <f t="array" aca="1" ref="Q3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0" spans="17:17" x14ac:dyDescent="0.3">
      <c r="Q3440" t="e" cm="1">
        <f t="array" aca="1" ref="Q3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1" spans="17:17" x14ac:dyDescent="0.3">
      <c r="Q3441" t="e" cm="1">
        <f t="array" aca="1" ref="Q3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2" spans="17:17" x14ac:dyDescent="0.3">
      <c r="Q3442" t="e" cm="1">
        <f t="array" aca="1" ref="Q3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3" spans="17:17" x14ac:dyDescent="0.3">
      <c r="Q3443" t="e" cm="1">
        <f t="array" aca="1" ref="Q3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4" spans="17:17" x14ac:dyDescent="0.3">
      <c r="Q3444" t="e" cm="1">
        <f t="array" aca="1" ref="Q3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5" spans="17:17" x14ac:dyDescent="0.3">
      <c r="Q3445" t="e" cm="1">
        <f t="array" aca="1" ref="Q3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6" spans="17:17" x14ac:dyDescent="0.3">
      <c r="Q3446" t="e" cm="1">
        <f t="array" aca="1" ref="Q3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7" spans="17:17" x14ac:dyDescent="0.3">
      <c r="Q3447" t="e" cm="1">
        <f t="array" aca="1" ref="Q3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8" spans="17:17" x14ac:dyDescent="0.3">
      <c r="Q3448" t="e" cm="1">
        <f t="array" aca="1" ref="Q3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49" spans="17:17" x14ac:dyDescent="0.3">
      <c r="Q3449" t="e" cm="1">
        <f t="array" aca="1" ref="Q3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0" spans="17:17" x14ac:dyDescent="0.3">
      <c r="Q3450" t="e" cm="1">
        <f t="array" aca="1" ref="Q3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1" spans="17:17" x14ac:dyDescent="0.3">
      <c r="Q3451" t="e" cm="1">
        <f t="array" aca="1" ref="Q3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2" spans="17:17" x14ac:dyDescent="0.3">
      <c r="Q3452" t="e" cm="1">
        <f t="array" aca="1" ref="Q3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3" spans="17:17" x14ac:dyDescent="0.3">
      <c r="Q3453" t="e" cm="1">
        <f t="array" aca="1" ref="Q3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4" spans="17:17" x14ac:dyDescent="0.3">
      <c r="Q3454" t="e" cm="1">
        <f t="array" aca="1" ref="Q3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5" spans="17:17" x14ac:dyDescent="0.3">
      <c r="Q3455" t="e" cm="1">
        <f t="array" aca="1" ref="Q3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6" spans="17:17" x14ac:dyDescent="0.3">
      <c r="Q3456" t="e" cm="1">
        <f t="array" aca="1" ref="Q3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7" spans="17:17" x14ac:dyDescent="0.3">
      <c r="Q3457" t="e" cm="1">
        <f t="array" aca="1" ref="Q3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8" spans="17:17" x14ac:dyDescent="0.3">
      <c r="Q3458" t="e" cm="1">
        <f t="array" aca="1" ref="Q3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59" spans="17:17" x14ac:dyDescent="0.3">
      <c r="Q3459" t="e" cm="1">
        <f t="array" aca="1" ref="Q3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0" spans="17:17" x14ac:dyDescent="0.3">
      <c r="Q3460" t="e" cm="1">
        <f t="array" aca="1" ref="Q3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1" spans="17:17" x14ac:dyDescent="0.3">
      <c r="Q3461" t="e" cm="1">
        <f t="array" aca="1" ref="Q3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2" spans="17:17" x14ac:dyDescent="0.3">
      <c r="Q3462" t="e" cm="1">
        <f t="array" aca="1" ref="Q3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3" spans="17:17" x14ac:dyDescent="0.3">
      <c r="Q3463" t="e" cm="1">
        <f t="array" aca="1" ref="Q3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4" spans="17:17" x14ac:dyDescent="0.3">
      <c r="Q3464" t="e" cm="1">
        <f t="array" aca="1" ref="Q3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5" spans="17:17" x14ac:dyDescent="0.3">
      <c r="Q3465" t="e" cm="1">
        <f t="array" aca="1" ref="Q3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6" spans="17:17" x14ac:dyDescent="0.3">
      <c r="Q3466" t="e" cm="1">
        <f t="array" aca="1" ref="Q3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7" spans="17:17" x14ac:dyDescent="0.3">
      <c r="Q3467" t="e" cm="1">
        <f t="array" aca="1" ref="Q3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8" spans="17:17" x14ac:dyDescent="0.3">
      <c r="Q3468" t="e" cm="1">
        <f t="array" aca="1" ref="Q3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69" spans="17:17" x14ac:dyDescent="0.3">
      <c r="Q3469" t="e" cm="1">
        <f t="array" aca="1" ref="Q3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0" spans="17:17" x14ac:dyDescent="0.3">
      <c r="Q3470" t="e" cm="1">
        <f t="array" aca="1" ref="Q3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1" spans="17:17" x14ac:dyDescent="0.3">
      <c r="Q3471" t="e" cm="1">
        <f t="array" aca="1" ref="Q3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2" spans="17:17" x14ac:dyDescent="0.3">
      <c r="Q3472" t="e" cm="1">
        <f t="array" aca="1" ref="Q3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3" spans="17:17" x14ac:dyDescent="0.3">
      <c r="Q3473" t="e" cm="1">
        <f t="array" aca="1" ref="Q3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4" spans="17:17" x14ac:dyDescent="0.3">
      <c r="Q3474" t="e" cm="1">
        <f t="array" aca="1" ref="Q3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5" spans="17:17" x14ac:dyDescent="0.3">
      <c r="Q3475" t="e" cm="1">
        <f t="array" aca="1" ref="Q3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6" spans="17:17" x14ac:dyDescent="0.3">
      <c r="Q3476" t="e" cm="1">
        <f t="array" aca="1" ref="Q3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7" spans="17:17" x14ac:dyDescent="0.3">
      <c r="Q3477" t="e" cm="1">
        <f t="array" aca="1" ref="Q3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8" spans="17:17" x14ac:dyDescent="0.3">
      <c r="Q3478" t="e" cm="1">
        <f t="array" aca="1" ref="Q3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79" spans="17:17" x14ac:dyDescent="0.3">
      <c r="Q3479" t="e" cm="1">
        <f t="array" aca="1" ref="Q3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0" spans="17:17" x14ac:dyDescent="0.3">
      <c r="Q3480" t="e" cm="1">
        <f t="array" aca="1" ref="Q3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1" spans="17:17" x14ac:dyDescent="0.3">
      <c r="Q3481" t="e" cm="1">
        <f t="array" aca="1" ref="Q3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2" spans="17:17" x14ac:dyDescent="0.3">
      <c r="Q3482" t="e" cm="1">
        <f t="array" aca="1" ref="Q3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3" spans="17:17" x14ac:dyDescent="0.3">
      <c r="Q3483" t="e" cm="1">
        <f t="array" aca="1" ref="Q3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4" spans="17:17" x14ac:dyDescent="0.3">
      <c r="Q3484" t="e" cm="1">
        <f t="array" aca="1" ref="Q3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5" spans="17:17" x14ac:dyDescent="0.3">
      <c r="Q3485" t="e" cm="1">
        <f t="array" aca="1" ref="Q3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6" spans="17:17" x14ac:dyDescent="0.3">
      <c r="Q3486" t="e" cm="1">
        <f t="array" aca="1" ref="Q3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7" spans="17:17" x14ac:dyDescent="0.3">
      <c r="Q3487" t="e" cm="1">
        <f t="array" aca="1" ref="Q3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8" spans="17:17" x14ac:dyDescent="0.3">
      <c r="Q3488" t="e" cm="1">
        <f t="array" aca="1" ref="Q3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89" spans="17:17" x14ac:dyDescent="0.3">
      <c r="Q3489" t="e" cm="1">
        <f t="array" aca="1" ref="Q3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0" spans="17:17" x14ac:dyDescent="0.3">
      <c r="Q3490" t="e" cm="1">
        <f t="array" aca="1" ref="Q3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1" spans="17:17" x14ac:dyDescent="0.3">
      <c r="Q3491" t="e" cm="1">
        <f t="array" aca="1" ref="Q3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2" spans="17:17" x14ac:dyDescent="0.3">
      <c r="Q3492" t="e" cm="1">
        <f t="array" aca="1" ref="Q3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3" spans="17:17" x14ac:dyDescent="0.3">
      <c r="Q3493" t="e" cm="1">
        <f t="array" aca="1" ref="Q3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4" spans="17:17" x14ac:dyDescent="0.3">
      <c r="Q3494" t="e" cm="1">
        <f t="array" aca="1" ref="Q3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5" spans="17:17" x14ac:dyDescent="0.3">
      <c r="Q3495" t="e" cm="1">
        <f t="array" aca="1" ref="Q3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6" spans="17:17" x14ac:dyDescent="0.3">
      <c r="Q3496" t="e" cm="1">
        <f t="array" aca="1" ref="Q3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7" spans="17:17" x14ac:dyDescent="0.3">
      <c r="Q3497" t="e" cm="1">
        <f t="array" aca="1" ref="Q3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8" spans="17:17" x14ac:dyDescent="0.3">
      <c r="Q3498" t="e" cm="1">
        <f t="array" aca="1" ref="Q3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499" spans="17:17" x14ac:dyDescent="0.3">
      <c r="Q3499" t="e" cm="1">
        <f t="array" aca="1" ref="Q3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0" spans="17:17" x14ac:dyDescent="0.3">
      <c r="Q3500" t="e" cm="1">
        <f t="array" aca="1" ref="Q3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1" spans="17:17" x14ac:dyDescent="0.3">
      <c r="Q3501" t="e" cm="1">
        <f t="array" aca="1" ref="Q3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2" spans="17:17" x14ac:dyDescent="0.3">
      <c r="Q3502" t="e" cm="1">
        <f t="array" aca="1" ref="Q3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3" spans="17:17" x14ac:dyDescent="0.3">
      <c r="Q3503" t="e" cm="1">
        <f t="array" aca="1" ref="Q3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4" spans="17:17" x14ac:dyDescent="0.3">
      <c r="Q3504" t="e" cm="1">
        <f t="array" aca="1" ref="Q3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5" spans="17:17" x14ac:dyDescent="0.3">
      <c r="Q3505" t="e" cm="1">
        <f t="array" aca="1" ref="Q3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6" spans="17:17" x14ac:dyDescent="0.3">
      <c r="Q3506" t="e" cm="1">
        <f t="array" aca="1" ref="Q3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7" spans="17:17" x14ac:dyDescent="0.3">
      <c r="Q3507" t="e" cm="1">
        <f t="array" aca="1" ref="Q3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8" spans="17:17" x14ac:dyDescent="0.3">
      <c r="Q3508" t="e" cm="1">
        <f t="array" aca="1" ref="Q3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09" spans="17:17" x14ac:dyDescent="0.3">
      <c r="Q3509" t="e" cm="1">
        <f t="array" aca="1" ref="Q3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0" spans="17:17" x14ac:dyDescent="0.3">
      <c r="Q3510" t="e" cm="1">
        <f t="array" aca="1" ref="Q3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1" spans="17:17" x14ac:dyDescent="0.3">
      <c r="Q3511" t="e" cm="1">
        <f t="array" aca="1" ref="Q3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2" spans="17:17" x14ac:dyDescent="0.3">
      <c r="Q3512" t="e" cm="1">
        <f t="array" aca="1" ref="Q3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3" spans="17:17" x14ac:dyDescent="0.3">
      <c r="Q3513" t="e" cm="1">
        <f t="array" aca="1" ref="Q3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4" spans="17:17" x14ac:dyDescent="0.3">
      <c r="Q3514" t="e" cm="1">
        <f t="array" aca="1" ref="Q3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5" spans="17:17" x14ac:dyDescent="0.3">
      <c r="Q3515" t="e" cm="1">
        <f t="array" aca="1" ref="Q3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6" spans="17:17" x14ac:dyDescent="0.3">
      <c r="Q3516" t="e" cm="1">
        <f t="array" aca="1" ref="Q3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7" spans="17:17" x14ac:dyDescent="0.3">
      <c r="Q3517" t="e" cm="1">
        <f t="array" aca="1" ref="Q3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8" spans="17:17" x14ac:dyDescent="0.3">
      <c r="Q3518" t="e" cm="1">
        <f t="array" aca="1" ref="Q3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19" spans="17:17" x14ac:dyDescent="0.3">
      <c r="Q3519" t="e" cm="1">
        <f t="array" aca="1" ref="Q3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0" spans="17:17" x14ac:dyDescent="0.3">
      <c r="Q3520" t="e" cm="1">
        <f t="array" aca="1" ref="Q3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1" spans="17:17" x14ac:dyDescent="0.3">
      <c r="Q3521" t="e" cm="1">
        <f t="array" aca="1" ref="Q3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2" spans="17:17" x14ac:dyDescent="0.3">
      <c r="Q3522" t="e" cm="1">
        <f t="array" aca="1" ref="Q3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3" spans="17:17" x14ac:dyDescent="0.3">
      <c r="Q3523" t="e" cm="1">
        <f t="array" aca="1" ref="Q3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4" spans="17:17" x14ac:dyDescent="0.3">
      <c r="Q3524" t="e" cm="1">
        <f t="array" aca="1" ref="Q3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5" spans="17:17" x14ac:dyDescent="0.3">
      <c r="Q3525" t="e" cm="1">
        <f t="array" aca="1" ref="Q3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6" spans="17:17" x14ac:dyDescent="0.3">
      <c r="Q3526" t="e" cm="1">
        <f t="array" aca="1" ref="Q3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7" spans="17:17" x14ac:dyDescent="0.3">
      <c r="Q3527" t="e" cm="1">
        <f t="array" aca="1" ref="Q3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8" spans="17:17" x14ac:dyDescent="0.3">
      <c r="Q3528" t="e" cm="1">
        <f t="array" aca="1" ref="Q3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29" spans="17:17" x14ac:dyDescent="0.3">
      <c r="Q3529" t="e" cm="1">
        <f t="array" aca="1" ref="Q3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0" spans="17:17" x14ac:dyDescent="0.3">
      <c r="Q3530" t="e" cm="1">
        <f t="array" aca="1" ref="Q3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1" spans="17:17" x14ac:dyDescent="0.3">
      <c r="Q3531" t="e" cm="1">
        <f t="array" aca="1" ref="Q3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2" spans="17:17" x14ac:dyDescent="0.3">
      <c r="Q3532" t="e" cm="1">
        <f t="array" aca="1" ref="Q3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3" spans="17:17" x14ac:dyDescent="0.3">
      <c r="Q3533" t="e" cm="1">
        <f t="array" aca="1" ref="Q3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4" spans="17:17" x14ac:dyDescent="0.3">
      <c r="Q3534" t="e" cm="1">
        <f t="array" aca="1" ref="Q3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5" spans="17:17" x14ac:dyDescent="0.3">
      <c r="Q3535" t="e" cm="1">
        <f t="array" aca="1" ref="Q3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6" spans="17:17" x14ac:dyDescent="0.3">
      <c r="Q3536" t="e" cm="1">
        <f t="array" aca="1" ref="Q3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7" spans="17:17" x14ac:dyDescent="0.3">
      <c r="Q3537" t="e" cm="1">
        <f t="array" aca="1" ref="Q3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8" spans="17:17" x14ac:dyDescent="0.3">
      <c r="Q3538" t="e" cm="1">
        <f t="array" aca="1" ref="Q3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39" spans="17:17" x14ac:dyDescent="0.3">
      <c r="Q3539" t="e" cm="1">
        <f t="array" aca="1" ref="Q3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0" spans="17:17" x14ac:dyDescent="0.3">
      <c r="Q3540" t="e" cm="1">
        <f t="array" aca="1" ref="Q3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1" spans="17:17" x14ac:dyDescent="0.3">
      <c r="Q3541" t="e" cm="1">
        <f t="array" aca="1" ref="Q3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2" spans="17:17" x14ac:dyDescent="0.3">
      <c r="Q3542" t="e" cm="1">
        <f t="array" aca="1" ref="Q3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3" spans="17:17" x14ac:dyDescent="0.3">
      <c r="Q3543" t="e" cm="1">
        <f t="array" aca="1" ref="Q3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4" spans="17:17" x14ac:dyDescent="0.3">
      <c r="Q3544" t="e" cm="1">
        <f t="array" aca="1" ref="Q3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5" spans="17:17" x14ac:dyDescent="0.3">
      <c r="Q3545" t="e" cm="1">
        <f t="array" aca="1" ref="Q3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6" spans="17:17" x14ac:dyDescent="0.3">
      <c r="Q3546" t="e" cm="1">
        <f t="array" aca="1" ref="Q3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7" spans="17:17" x14ac:dyDescent="0.3">
      <c r="Q3547" t="e" cm="1">
        <f t="array" aca="1" ref="Q3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8" spans="17:17" x14ac:dyDescent="0.3">
      <c r="Q3548" t="e" cm="1">
        <f t="array" aca="1" ref="Q3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49" spans="17:17" x14ac:dyDescent="0.3">
      <c r="Q3549" t="e" cm="1">
        <f t="array" aca="1" ref="Q3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0" spans="17:17" x14ac:dyDescent="0.3">
      <c r="Q3550" t="e" cm="1">
        <f t="array" aca="1" ref="Q3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1" spans="17:17" x14ac:dyDescent="0.3">
      <c r="Q3551" t="e" cm="1">
        <f t="array" aca="1" ref="Q3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2" spans="17:17" x14ac:dyDescent="0.3">
      <c r="Q3552" t="e" cm="1">
        <f t="array" aca="1" ref="Q3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3" spans="17:17" x14ac:dyDescent="0.3">
      <c r="Q3553" t="e" cm="1">
        <f t="array" aca="1" ref="Q3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4" spans="17:17" x14ac:dyDescent="0.3">
      <c r="Q3554" t="e" cm="1">
        <f t="array" aca="1" ref="Q3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5" spans="17:17" x14ac:dyDescent="0.3">
      <c r="Q3555" t="e" cm="1">
        <f t="array" aca="1" ref="Q3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6" spans="17:17" x14ac:dyDescent="0.3">
      <c r="Q3556" t="e" cm="1">
        <f t="array" aca="1" ref="Q3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7" spans="17:17" x14ac:dyDescent="0.3">
      <c r="Q3557" t="e" cm="1">
        <f t="array" aca="1" ref="Q3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8" spans="17:17" x14ac:dyDescent="0.3">
      <c r="Q3558" t="e" cm="1">
        <f t="array" aca="1" ref="Q3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59" spans="17:17" x14ac:dyDescent="0.3">
      <c r="Q3559" t="e" cm="1">
        <f t="array" aca="1" ref="Q3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0" spans="17:17" x14ac:dyDescent="0.3">
      <c r="Q3560" t="e" cm="1">
        <f t="array" aca="1" ref="Q3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1" spans="17:17" x14ac:dyDescent="0.3">
      <c r="Q3561" t="e" cm="1">
        <f t="array" aca="1" ref="Q3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2" spans="17:17" x14ac:dyDescent="0.3">
      <c r="Q3562" t="e" cm="1">
        <f t="array" aca="1" ref="Q3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3" spans="17:17" x14ac:dyDescent="0.3">
      <c r="Q3563" t="e" cm="1">
        <f t="array" aca="1" ref="Q3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4" spans="17:17" x14ac:dyDescent="0.3">
      <c r="Q3564" t="e" cm="1">
        <f t="array" aca="1" ref="Q3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5" spans="17:17" x14ac:dyDescent="0.3">
      <c r="Q3565" t="e" cm="1">
        <f t="array" aca="1" ref="Q3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6" spans="17:17" x14ac:dyDescent="0.3">
      <c r="Q3566" t="e" cm="1">
        <f t="array" aca="1" ref="Q3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7" spans="17:17" x14ac:dyDescent="0.3">
      <c r="Q3567" t="e" cm="1">
        <f t="array" aca="1" ref="Q3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8" spans="17:17" x14ac:dyDescent="0.3">
      <c r="Q3568" t="e" cm="1">
        <f t="array" aca="1" ref="Q3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69" spans="17:17" x14ac:dyDescent="0.3">
      <c r="Q3569" t="e" cm="1">
        <f t="array" aca="1" ref="Q3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0" spans="17:17" x14ac:dyDescent="0.3">
      <c r="Q3570" t="e" cm="1">
        <f t="array" aca="1" ref="Q3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1" spans="17:17" x14ac:dyDescent="0.3">
      <c r="Q3571" t="e" cm="1">
        <f t="array" aca="1" ref="Q3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2" spans="17:17" x14ac:dyDescent="0.3">
      <c r="Q3572" t="e" cm="1">
        <f t="array" aca="1" ref="Q3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3" spans="17:17" x14ac:dyDescent="0.3">
      <c r="Q3573" t="e" cm="1">
        <f t="array" aca="1" ref="Q3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4" spans="17:17" x14ac:dyDescent="0.3">
      <c r="Q3574" t="e" cm="1">
        <f t="array" aca="1" ref="Q3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5" spans="17:17" x14ac:dyDescent="0.3">
      <c r="Q3575" t="e" cm="1">
        <f t="array" aca="1" ref="Q3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6" spans="17:17" x14ac:dyDescent="0.3">
      <c r="Q3576" t="e" cm="1">
        <f t="array" aca="1" ref="Q3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7" spans="17:17" x14ac:dyDescent="0.3">
      <c r="Q3577" t="e" cm="1">
        <f t="array" aca="1" ref="Q3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8" spans="17:17" x14ac:dyDescent="0.3">
      <c r="Q3578" t="e" cm="1">
        <f t="array" aca="1" ref="Q3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79" spans="17:17" x14ac:dyDescent="0.3">
      <c r="Q3579" t="e" cm="1">
        <f t="array" aca="1" ref="Q3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0" spans="17:17" x14ac:dyDescent="0.3">
      <c r="Q3580" t="e" cm="1">
        <f t="array" aca="1" ref="Q3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1" spans="17:17" x14ac:dyDescent="0.3">
      <c r="Q3581" t="e" cm="1">
        <f t="array" aca="1" ref="Q3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2" spans="17:17" x14ac:dyDescent="0.3">
      <c r="Q3582" t="e" cm="1">
        <f t="array" aca="1" ref="Q3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3" spans="17:17" x14ac:dyDescent="0.3">
      <c r="Q3583" t="e" cm="1">
        <f t="array" aca="1" ref="Q3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4" spans="17:17" x14ac:dyDescent="0.3">
      <c r="Q3584" t="e" cm="1">
        <f t="array" aca="1" ref="Q3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5" spans="17:17" x14ac:dyDescent="0.3">
      <c r="Q3585" t="e" cm="1">
        <f t="array" aca="1" ref="Q3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6" spans="17:17" x14ac:dyDescent="0.3">
      <c r="Q3586" t="e" cm="1">
        <f t="array" aca="1" ref="Q3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7" spans="17:17" x14ac:dyDescent="0.3">
      <c r="Q3587" t="e" cm="1">
        <f t="array" aca="1" ref="Q3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8" spans="17:17" x14ac:dyDescent="0.3">
      <c r="Q3588" t="e" cm="1">
        <f t="array" aca="1" ref="Q3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89" spans="17:17" x14ac:dyDescent="0.3">
      <c r="Q3589" t="e" cm="1">
        <f t="array" aca="1" ref="Q3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0" spans="17:17" x14ac:dyDescent="0.3">
      <c r="Q3590" t="e" cm="1">
        <f t="array" aca="1" ref="Q3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1" spans="17:17" x14ac:dyDescent="0.3">
      <c r="Q3591" t="e" cm="1">
        <f t="array" aca="1" ref="Q3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2" spans="17:17" x14ac:dyDescent="0.3">
      <c r="Q3592" t="e" cm="1">
        <f t="array" aca="1" ref="Q3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3" spans="17:17" x14ac:dyDescent="0.3">
      <c r="Q3593" t="e" cm="1">
        <f t="array" aca="1" ref="Q3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4" spans="17:17" x14ac:dyDescent="0.3">
      <c r="Q3594" t="e" cm="1">
        <f t="array" aca="1" ref="Q3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5" spans="17:17" x14ac:dyDescent="0.3">
      <c r="Q3595" t="e" cm="1">
        <f t="array" aca="1" ref="Q3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6" spans="17:17" x14ac:dyDescent="0.3">
      <c r="Q3596" t="e" cm="1">
        <f t="array" aca="1" ref="Q3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7" spans="17:17" x14ac:dyDescent="0.3">
      <c r="Q3597" t="e" cm="1">
        <f t="array" aca="1" ref="Q3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8" spans="17:17" x14ac:dyDescent="0.3">
      <c r="Q3598" t="e" cm="1">
        <f t="array" aca="1" ref="Q3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599" spans="17:17" x14ac:dyDescent="0.3">
      <c r="Q3599" t="e" cm="1">
        <f t="array" aca="1" ref="Q3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0" spans="17:17" x14ac:dyDescent="0.3">
      <c r="Q3600" t="e" cm="1">
        <f t="array" aca="1" ref="Q3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1" spans="17:17" x14ac:dyDescent="0.3">
      <c r="Q3601" t="e" cm="1">
        <f t="array" aca="1" ref="Q3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2" spans="17:17" x14ac:dyDescent="0.3">
      <c r="Q3602" t="e" cm="1">
        <f t="array" aca="1" ref="Q3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3" spans="17:17" x14ac:dyDescent="0.3">
      <c r="Q3603" t="e" cm="1">
        <f t="array" aca="1" ref="Q3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4" spans="17:17" x14ac:dyDescent="0.3">
      <c r="Q3604" t="e" cm="1">
        <f t="array" aca="1" ref="Q3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5" spans="17:17" x14ac:dyDescent="0.3">
      <c r="Q3605" t="e" cm="1">
        <f t="array" aca="1" ref="Q3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6" spans="17:17" x14ac:dyDescent="0.3">
      <c r="Q3606" t="e" cm="1">
        <f t="array" aca="1" ref="Q3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7" spans="17:17" x14ac:dyDescent="0.3">
      <c r="Q3607" t="e" cm="1">
        <f t="array" aca="1" ref="Q3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8" spans="17:17" x14ac:dyDescent="0.3">
      <c r="Q3608" t="e" cm="1">
        <f t="array" aca="1" ref="Q3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09" spans="17:17" x14ac:dyDescent="0.3">
      <c r="Q3609" t="e" cm="1">
        <f t="array" aca="1" ref="Q3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0" spans="17:17" x14ac:dyDescent="0.3">
      <c r="Q3610" t="e" cm="1">
        <f t="array" aca="1" ref="Q3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1" spans="17:17" x14ac:dyDescent="0.3">
      <c r="Q3611" t="e" cm="1">
        <f t="array" aca="1" ref="Q3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2" spans="17:17" x14ac:dyDescent="0.3">
      <c r="Q3612" t="e" cm="1">
        <f t="array" aca="1" ref="Q3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3" spans="17:17" x14ac:dyDescent="0.3">
      <c r="Q3613" t="e" cm="1">
        <f t="array" aca="1" ref="Q3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4" spans="17:17" x14ac:dyDescent="0.3">
      <c r="Q3614" t="e" cm="1">
        <f t="array" aca="1" ref="Q3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5" spans="17:17" x14ac:dyDescent="0.3">
      <c r="Q3615" t="e" cm="1">
        <f t="array" aca="1" ref="Q3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6" spans="17:17" x14ac:dyDescent="0.3">
      <c r="Q3616" t="e" cm="1">
        <f t="array" aca="1" ref="Q3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7" spans="17:17" x14ac:dyDescent="0.3">
      <c r="Q3617" t="e" cm="1">
        <f t="array" aca="1" ref="Q3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8" spans="17:17" x14ac:dyDescent="0.3">
      <c r="Q3618" t="e" cm="1">
        <f t="array" aca="1" ref="Q3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19" spans="17:17" x14ac:dyDescent="0.3">
      <c r="Q3619" t="e" cm="1">
        <f t="array" aca="1" ref="Q3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0" spans="17:17" x14ac:dyDescent="0.3">
      <c r="Q3620" t="e" cm="1">
        <f t="array" aca="1" ref="Q3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1" spans="17:17" x14ac:dyDescent="0.3">
      <c r="Q3621" t="e" cm="1">
        <f t="array" aca="1" ref="Q3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2" spans="17:17" x14ac:dyDescent="0.3">
      <c r="Q3622" t="e" cm="1">
        <f t="array" aca="1" ref="Q3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3" spans="17:17" x14ac:dyDescent="0.3">
      <c r="Q3623" t="e" cm="1">
        <f t="array" aca="1" ref="Q3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4" spans="17:17" x14ac:dyDescent="0.3">
      <c r="Q3624" t="e" cm="1">
        <f t="array" aca="1" ref="Q3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5" spans="17:17" x14ac:dyDescent="0.3">
      <c r="Q3625" t="e" cm="1">
        <f t="array" aca="1" ref="Q3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6" spans="17:17" x14ac:dyDescent="0.3">
      <c r="Q3626" t="e" cm="1">
        <f t="array" aca="1" ref="Q3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7" spans="17:17" x14ac:dyDescent="0.3">
      <c r="Q3627" t="e" cm="1">
        <f t="array" aca="1" ref="Q3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8" spans="17:17" x14ac:dyDescent="0.3">
      <c r="Q3628" t="e" cm="1">
        <f t="array" aca="1" ref="Q3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29" spans="17:17" x14ac:dyDescent="0.3">
      <c r="Q3629" t="e" cm="1">
        <f t="array" aca="1" ref="Q3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0" spans="17:17" x14ac:dyDescent="0.3">
      <c r="Q3630" t="e" cm="1">
        <f t="array" aca="1" ref="Q3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1" spans="17:17" x14ac:dyDescent="0.3">
      <c r="Q3631" t="e" cm="1">
        <f t="array" aca="1" ref="Q3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2" spans="17:17" x14ac:dyDescent="0.3">
      <c r="Q3632" t="e" cm="1">
        <f t="array" aca="1" ref="Q3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3" spans="17:17" x14ac:dyDescent="0.3">
      <c r="Q3633" t="e" cm="1">
        <f t="array" aca="1" ref="Q3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4" spans="17:17" x14ac:dyDescent="0.3">
      <c r="Q3634" t="e" cm="1">
        <f t="array" aca="1" ref="Q3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5" spans="17:17" x14ac:dyDescent="0.3">
      <c r="Q3635" t="e" cm="1">
        <f t="array" aca="1" ref="Q3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6" spans="17:17" x14ac:dyDescent="0.3">
      <c r="Q3636" t="e" cm="1">
        <f t="array" aca="1" ref="Q3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7" spans="17:17" x14ac:dyDescent="0.3">
      <c r="Q3637" t="e" cm="1">
        <f t="array" aca="1" ref="Q3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8" spans="17:17" x14ac:dyDescent="0.3">
      <c r="Q3638" t="e" cm="1">
        <f t="array" aca="1" ref="Q3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39" spans="17:17" x14ac:dyDescent="0.3">
      <c r="Q3639" t="e" cm="1">
        <f t="array" aca="1" ref="Q3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0" spans="17:17" x14ac:dyDescent="0.3">
      <c r="Q3640" t="e" cm="1">
        <f t="array" aca="1" ref="Q3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1" spans="17:17" x14ac:dyDescent="0.3">
      <c r="Q3641" t="e" cm="1">
        <f t="array" aca="1" ref="Q3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2" spans="17:17" x14ac:dyDescent="0.3">
      <c r="Q3642" t="e" cm="1">
        <f t="array" aca="1" ref="Q3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3" spans="17:17" x14ac:dyDescent="0.3">
      <c r="Q3643" t="e" cm="1">
        <f t="array" aca="1" ref="Q3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4" spans="17:17" x14ac:dyDescent="0.3">
      <c r="Q3644" t="e" cm="1">
        <f t="array" aca="1" ref="Q3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5" spans="17:17" x14ac:dyDescent="0.3">
      <c r="Q3645" t="e" cm="1">
        <f t="array" aca="1" ref="Q3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6" spans="17:17" x14ac:dyDescent="0.3">
      <c r="Q3646" t="e" cm="1">
        <f t="array" aca="1" ref="Q3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7" spans="17:17" x14ac:dyDescent="0.3">
      <c r="Q3647" t="e" cm="1">
        <f t="array" aca="1" ref="Q3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8" spans="17:17" x14ac:dyDescent="0.3">
      <c r="Q3648" t="e" cm="1">
        <f t="array" aca="1" ref="Q3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49" spans="17:17" x14ac:dyDescent="0.3">
      <c r="Q3649" t="e" cm="1">
        <f t="array" aca="1" ref="Q3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0" spans="17:17" x14ac:dyDescent="0.3">
      <c r="Q3650" t="e" cm="1">
        <f t="array" aca="1" ref="Q3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1" spans="17:17" x14ac:dyDescent="0.3">
      <c r="Q3651" t="e" cm="1">
        <f t="array" aca="1" ref="Q3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2" spans="17:17" x14ac:dyDescent="0.3">
      <c r="Q3652" t="e" cm="1">
        <f t="array" aca="1" ref="Q3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3" spans="17:17" x14ac:dyDescent="0.3">
      <c r="Q3653" t="e" cm="1">
        <f t="array" aca="1" ref="Q3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4" spans="17:17" x14ac:dyDescent="0.3">
      <c r="Q3654" t="e" cm="1">
        <f t="array" aca="1" ref="Q3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5" spans="17:17" x14ac:dyDescent="0.3">
      <c r="Q3655" t="e" cm="1">
        <f t="array" aca="1" ref="Q3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6" spans="17:17" x14ac:dyDescent="0.3">
      <c r="Q3656" t="e" cm="1">
        <f t="array" aca="1" ref="Q3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7" spans="17:17" x14ac:dyDescent="0.3">
      <c r="Q3657" t="e" cm="1">
        <f t="array" aca="1" ref="Q3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8" spans="17:17" x14ac:dyDescent="0.3">
      <c r="Q3658" t="e" cm="1">
        <f t="array" aca="1" ref="Q3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59" spans="17:17" x14ac:dyDescent="0.3">
      <c r="Q3659" t="e" cm="1">
        <f t="array" aca="1" ref="Q3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0" spans="17:17" x14ac:dyDescent="0.3">
      <c r="Q3660" t="e" cm="1">
        <f t="array" aca="1" ref="Q3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1" spans="17:17" x14ac:dyDescent="0.3">
      <c r="Q3661" t="e" cm="1">
        <f t="array" aca="1" ref="Q3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2" spans="17:17" x14ac:dyDescent="0.3">
      <c r="Q3662" t="e" cm="1">
        <f t="array" aca="1" ref="Q3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3" spans="17:17" x14ac:dyDescent="0.3">
      <c r="Q3663" t="e" cm="1">
        <f t="array" aca="1" ref="Q3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4" spans="17:17" x14ac:dyDescent="0.3">
      <c r="Q3664" t="e" cm="1">
        <f t="array" aca="1" ref="Q3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5" spans="17:17" x14ac:dyDescent="0.3">
      <c r="Q3665" t="e" cm="1">
        <f t="array" aca="1" ref="Q3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6" spans="17:17" x14ac:dyDescent="0.3">
      <c r="Q3666" t="e" cm="1">
        <f t="array" aca="1" ref="Q3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7" spans="17:17" x14ac:dyDescent="0.3">
      <c r="Q3667" t="e" cm="1">
        <f t="array" aca="1" ref="Q3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8" spans="17:17" x14ac:dyDescent="0.3">
      <c r="Q3668" t="e" cm="1">
        <f t="array" aca="1" ref="Q3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69" spans="17:17" x14ac:dyDescent="0.3">
      <c r="Q3669" t="e" cm="1">
        <f t="array" aca="1" ref="Q3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0" spans="17:17" x14ac:dyDescent="0.3">
      <c r="Q3670" t="e" cm="1">
        <f t="array" aca="1" ref="Q3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1" spans="17:17" x14ac:dyDescent="0.3">
      <c r="Q3671" t="e" cm="1">
        <f t="array" aca="1" ref="Q3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2" spans="17:17" x14ac:dyDescent="0.3">
      <c r="Q3672" t="e" cm="1">
        <f t="array" aca="1" ref="Q3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3" spans="17:17" x14ac:dyDescent="0.3">
      <c r="Q3673" t="e" cm="1">
        <f t="array" aca="1" ref="Q3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4" spans="17:17" x14ac:dyDescent="0.3">
      <c r="Q3674" t="e" cm="1">
        <f t="array" aca="1" ref="Q3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5" spans="17:17" x14ac:dyDescent="0.3">
      <c r="Q3675" t="e" cm="1">
        <f t="array" aca="1" ref="Q3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6" spans="17:17" x14ac:dyDescent="0.3">
      <c r="Q3676" t="e" cm="1">
        <f t="array" aca="1" ref="Q3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7" spans="17:17" x14ac:dyDescent="0.3">
      <c r="Q3677" t="e" cm="1">
        <f t="array" aca="1" ref="Q3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8" spans="17:17" x14ac:dyDescent="0.3">
      <c r="Q3678" t="e" cm="1">
        <f t="array" aca="1" ref="Q3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79" spans="17:17" x14ac:dyDescent="0.3">
      <c r="Q3679" t="e" cm="1">
        <f t="array" aca="1" ref="Q3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0" spans="17:17" x14ac:dyDescent="0.3">
      <c r="Q3680" t="e" cm="1">
        <f t="array" aca="1" ref="Q3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1" spans="17:17" x14ac:dyDescent="0.3">
      <c r="Q3681" t="e" cm="1">
        <f t="array" aca="1" ref="Q3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2" spans="17:17" x14ac:dyDescent="0.3">
      <c r="Q3682" t="e" cm="1">
        <f t="array" aca="1" ref="Q3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3" spans="17:17" x14ac:dyDescent="0.3">
      <c r="Q3683" t="e" cm="1">
        <f t="array" aca="1" ref="Q3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4" spans="17:17" x14ac:dyDescent="0.3">
      <c r="Q3684" t="e" cm="1">
        <f t="array" aca="1" ref="Q3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5" spans="17:17" x14ac:dyDescent="0.3">
      <c r="Q3685" t="e" cm="1">
        <f t="array" aca="1" ref="Q3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6" spans="17:17" x14ac:dyDescent="0.3">
      <c r="Q3686" t="e" cm="1">
        <f t="array" aca="1" ref="Q3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7" spans="17:17" x14ac:dyDescent="0.3">
      <c r="Q3687" t="e" cm="1">
        <f t="array" aca="1" ref="Q3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8" spans="17:17" x14ac:dyDescent="0.3">
      <c r="Q3688" t="e" cm="1">
        <f t="array" aca="1" ref="Q3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89" spans="17:17" x14ac:dyDescent="0.3">
      <c r="Q3689" t="e" cm="1">
        <f t="array" aca="1" ref="Q3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0" spans="17:17" x14ac:dyDescent="0.3">
      <c r="Q3690" t="e" cm="1">
        <f t="array" aca="1" ref="Q3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1" spans="17:17" x14ac:dyDescent="0.3">
      <c r="Q3691" t="e" cm="1">
        <f t="array" aca="1" ref="Q3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2" spans="17:17" x14ac:dyDescent="0.3">
      <c r="Q3692" t="e" cm="1">
        <f t="array" aca="1" ref="Q3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3" spans="17:17" x14ac:dyDescent="0.3">
      <c r="Q3693" t="e" cm="1">
        <f t="array" aca="1" ref="Q3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4" spans="17:17" x14ac:dyDescent="0.3">
      <c r="Q3694" t="e" cm="1">
        <f t="array" aca="1" ref="Q3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5" spans="17:17" x14ac:dyDescent="0.3">
      <c r="Q3695" t="e" cm="1">
        <f t="array" aca="1" ref="Q3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6" spans="17:17" x14ac:dyDescent="0.3">
      <c r="Q3696" t="e" cm="1">
        <f t="array" aca="1" ref="Q3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7" spans="17:17" x14ac:dyDescent="0.3">
      <c r="Q3697" t="e" cm="1">
        <f t="array" aca="1" ref="Q3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8" spans="17:17" x14ac:dyDescent="0.3">
      <c r="Q3698" t="e" cm="1">
        <f t="array" aca="1" ref="Q3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699" spans="17:17" x14ac:dyDescent="0.3">
      <c r="Q3699" t="e" cm="1">
        <f t="array" aca="1" ref="Q3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0" spans="17:17" x14ac:dyDescent="0.3">
      <c r="Q3700" t="e" cm="1">
        <f t="array" aca="1" ref="Q3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1" spans="17:17" x14ac:dyDescent="0.3">
      <c r="Q3701" t="e" cm="1">
        <f t="array" aca="1" ref="Q3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2" spans="17:17" x14ac:dyDescent="0.3">
      <c r="Q3702" t="e" cm="1">
        <f t="array" aca="1" ref="Q3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3" spans="17:17" x14ac:dyDescent="0.3">
      <c r="Q3703" t="e" cm="1">
        <f t="array" aca="1" ref="Q3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4" spans="17:17" x14ac:dyDescent="0.3">
      <c r="Q3704" t="e" cm="1">
        <f t="array" aca="1" ref="Q3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5" spans="17:17" x14ac:dyDescent="0.3">
      <c r="Q3705" t="e" cm="1">
        <f t="array" aca="1" ref="Q3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6" spans="17:17" x14ac:dyDescent="0.3">
      <c r="Q3706" t="e" cm="1">
        <f t="array" aca="1" ref="Q3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7" spans="17:17" x14ac:dyDescent="0.3">
      <c r="Q3707" t="e" cm="1">
        <f t="array" aca="1" ref="Q3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8" spans="17:17" x14ac:dyDescent="0.3">
      <c r="Q3708" t="e" cm="1">
        <f t="array" aca="1" ref="Q3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09" spans="17:17" x14ac:dyDescent="0.3">
      <c r="Q3709" t="e" cm="1">
        <f t="array" aca="1" ref="Q3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0" spans="17:17" x14ac:dyDescent="0.3">
      <c r="Q3710" t="e" cm="1">
        <f t="array" aca="1" ref="Q3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1" spans="17:17" x14ac:dyDescent="0.3">
      <c r="Q3711" t="e" cm="1">
        <f t="array" aca="1" ref="Q3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2" spans="17:17" x14ac:dyDescent="0.3">
      <c r="Q3712" t="e" cm="1">
        <f t="array" aca="1" ref="Q3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3" spans="17:17" x14ac:dyDescent="0.3">
      <c r="Q3713" t="e" cm="1">
        <f t="array" aca="1" ref="Q3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4" spans="17:17" x14ac:dyDescent="0.3">
      <c r="Q3714" t="e" cm="1">
        <f t="array" aca="1" ref="Q3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5" spans="17:17" x14ac:dyDescent="0.3">
      <c r="Q3715" t="e" cm="1">
        <f t="array" aca="1" ref="Q3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6" spans="17:17" x14ac:dyDescent="0.3">
      <c r="Q3716" t="e" cm="1">
        <f t="array" aca="1" ref="Q3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7" spans="17:17" x14ac:dyDescent="0.3">
      <c r="Q3717" t="e" cm="1">
        <f t="array" aca="1" ref="Q3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8" spans="17:17" x14ac:dyDescent="0.3">
      <c r="Q3718" t="e" cm="1">
        <f t="array" aca="1" ref="Q3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19" spans="17:17" x14ac:dyDescent="0.3">
      <c r="Q3719" t="e" cm="1">
        <f t="array" aca="1" ref="Q3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0" spans="17:17" x14ac:dyDescent="0.3">
      <c r="Q3720" t="e" cm="1">
        <f t="array" aca="1" ref="Q3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1" spans="17:17" x14ac:dyDescent="0.3">
      <c r="Q3721" t="e" cm="1">
        <f t="array" aca="1" ref="Q3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2" spans="17:17" x14ac:dyDescent="0.3">
      <c r="Q3722" t="e" cm="1">
        <f t="array" aca="1" ref="Q3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3" spans="17:17" x14ac:dyDescent="0.3">
      <c r="Q3723" t="e" cm="1">
        <f t="array" aca="1" ref="Q3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4" spans="17:17" x14ac:dyDescent="0.3">
      <c r="Q3724" t="e" cm="1">
        <f t="array" aca="1" ref="Q3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5" spans="17:17" x14ac:dyDescent="0.3">
      <c r="Q3725" t="e" cm="1">
        <f t="array" aca="1" ref="Q3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6" spans="17:17" x14ac:dyDescent="0.3">
      <c r="Q3726" t="e" cm="1">
        <f t="array" aca="1" ref="Q3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7" spans="17:17" x14ac:dyDescent="0.3">
      <c r="Q3727" t="e" cm="1">
        <f t="array" aca="1" ref="Q3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8" spans="17:17" x14ac:dyDescent="0.3">
      <c r="Q3728" t="e" cm="1">
        <f t="array" aca="1" ref="Q3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29" spans="17:17" x14ac:dyDescent="0.3">
      <c r="Q3729" t="e" cm="1">
        <f t="array" aca="1" ref="Q3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0" spans="17:17" x14ac:dyDescent="0.3">
      <c r="Q3730" t="e" cm="1">
        <f t="array" aca="1" ref="Q3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1" spans="17:17" x14ac:dyDescent="0.3">
      <c r="Q3731" t="e" cm="1">
        <f t="array" aca="1" ref="Q3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2" spans="17:17" x14ac:dyDescent="0.3">
      <c r="Q3732" t="e" cm="1">
        <f t="array" aca="1" ref="Q3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3" spans="17:17" x14ac:dyDescent="0.3">
      <c r="Q3733" t="e" cm="1">
        <f t="array" aca="1" ref="Q3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4" spans="17:17" x14ac:dyDescent="0.3">
      <c r="Q3734" t="e" cm="1">
        <f t="array" aca="1" ref="Q3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5" spans="17:17" x14ac:dyDescent="0.3">
      <c r="Q3735" t="e" cm="1">
        <f t="array" aca="1" ref="Q3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6" spans="17:17" x14ac:dyDescent="0.3">
      <c r="Q3736" t="e" cm="1">
        <f t="array" aca="1" ref="Q3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7" spans="17:17" x14ac:dyDescent="0.3">
      <c r="Q3737" t="e" cm="1">
        <f t="array" aca="1" ref="Q3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8" spans="17:17" x14ac:dyDescent="0.3">
      <c r="Q3738" t="e" cm="1">
        <f t="array" aca="1" ref="Q3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39" spans="17:17" x14ac:dyDescent="0.3">
      <c r="Q3739" t="e" cm="1">
        <f t="array" aca="1" ref="Q3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0" spans="17:17" x14ac:dyDescent="0.3">
      <c r="Q3740" t="e" cm="1">
        <f t="array" aca="1" ref="Q3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1" spans="17:17" x14ac:dyDescent="0.3">
      <c r="Q3741" t="e" cm="1">
        <f t="array" aca="1" ref="Q3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2" spans="17:17" x14ac:dyDescent="0.3">
      <c r="Q3742" t="e" cm="1">
        <f t="array" aca="1" ref="Q3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3" spans="17:17" x14ac:dyDescent="0.3">
      <c r="Q3743" t="e" cm="1">
        <f t="array" aca="1" ref="Q3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4" spans="17:17" x14ac:dyDescent="0.3">
      <c r="Q3744" t="e" cm="1">
        <f t="array" aca="1" ref="Q3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5" spans="17:17" x14ac:dyDescent="0.3">
      <c r="Q3745" t="e" cm="1">
        <f t="array" aca="1" ref="Q3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6" spans="17:17" x14ac:dyDescent="0.3">
      <c r="Q3746" t="e" cm="1">
        <f t="array" aca="1" ref="Q3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7" spans="17:17" x14ac:dyDescent="0.3">
      <c r="Q3747" t="e" cm="1">
        <f t="array" aca="1" ref="Q3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8" spans="17:17" x14ac:dyDescent="0.3">
      <c r="Q3748" t="e" cm="1">
        <f t="array" aca="1" ref="Q3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49" spans="17:17" x14ac:dyDescent="0.3">
      <c r="Q3749" t="e" cm="1">
        <f t="array" aca="1" ref="Q3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0" spans="17:17" x14ac:dyDescent="0.3">
      <c r="Q3750" t="e" cm="1">
        <f t="array" aca="1" ref="Q3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1" spans="17:17" x14ac:dyDescent="0.3">
      <c r="Q3751" t="e" cm="1">
        <f t="array" aca="1" ref="Q3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2" spans="17:17" x14ac:dyDescent="0.3">
      <c r="Q3752" t="e" cm="1">
        <f t="array" aca="1" ref="Q3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3" spans="17:17" x14ac:dyDescent="0.3">
      <c r="Q3753" t="e" cm="1">
        <f t="array" aca="1" ref="Q3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4" spans="17:17" x14ac:dyDescent="0.3">
      <c r="Q3754" t="e" cm="1">
        <f t="array" aca="1" ref="Q3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5" spans="17:17" x14ac:dyDescent="0.3">
      <c r="Q3755" t="e" cm="1">
        <f t="array" aca="1" ref="Q3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6" spans="17:17" x14ac:dyDescent="0.3">
      <c r="Q3756" t="e" cm="1">
        <f t="array" aca="1" ref="Q3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7" spans="17:17" x14ac:dyDescent="0.3">
      <c r="Q3757" t="e" cm="1">
        <f t="array" aca="1" ref="Q3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8" spans="17:17" x14ac:dyDescent="0.3">
      <c r="Q3758" t="e" cm="1">
        <f t="array" aca="1" ref="Q3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59" spans="17:17" x14ac:dyDescent="0.3">
      <c r="Q3759" t="e" cm="1">
        <f t="array" aca="1" ref="Q3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0" spans="17:17" x14ac:dyDescent="0.3">
      <c r="Q3760" t="e" cm="1">
        <f t="array" aca="1" ref="Q3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1" spans="17:17" x14ac:dyDescent="0.3">
      <c r="Q3761" t="e" cm="1">
        <f t="array" aca="1" ref="Q3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2" spans="17:17" x14ac:dyDescent="0.3">
      <c r="Q3762" t="e" cm="1">
        <f t="array" aca="1" ref="Q3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3" spans="17:17" x14ac:dyDescent="0.3">
      <c r="Q3763" t="e" cm="1">
        <f t="array" aca="1" ref="Q3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4" spans="17:17" x14ac:dyDescent="0.3">
      <c r="Q3764" t="e" cm="1">
        <f t="array" aca="1" ref="Q3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5" spans="17:17" x14ac:dyDescent="0.3">
      <c r="Q3765" t="e" cm="1">
        <f t="array" aca="1" ref="Q3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6" spans="17:17" x14ac:dyDescent="0.3">
      <c r="Q3766" t="e" cm="1">
        <f t="array" aca="1" ref="Q3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7" spans="17:17" x14ac:dyDescent="0.3">
      <c r="Q3767" t="e" cm="1">
        <f t="array" aca="1" ref="Q3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8" spans="17:17" x14ac:dyDescent="0.3">
      <c r="Q3768" t="e" cm="1">
        <f t="array" aca="1" ref="Q3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69" spans="17:17" x14ac:dyDescent="0.3">
      <c r="Q3769" t="e" cm="1">
        <f t="array" aca="1" ref="Q3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0" spans="17:17" x14ac:dyDescent="0.3">
      <c r="Q3770" t="e" cm="1">
        <f t="array" aca="1" ref="Q3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1" spans="17:17" x14ac:dyDescent="0.3">
      <c r="Q3771" t="e" cm="1">
        <f t="array" aca="1" ref="Q3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2" spans="17:17" x14ac:dyDescent="0.3">
      <c r="Q3772" t="e" cm="1">
        <f t="array" aca="1" ref="Q3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3" spans="17:17" x14ac:dyDescent="0.3">
      <c r="Q3773" t="e" cm="1">
        <f t="array" aca="1" ref="Q3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4" spans="17:17" x14ac:dyDescent="0.3">
      <c r="Q3774" t="e" cm="1">
        <f t="array" aca="1" ref="Q3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5" spans="17:17" x14ac:dyDescent="0.3">
      <c r="Q3775" t="e" cm="1">
        <f t="array" aca="1" ref="Q3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6" spans="17:17" x14ac:dyDescent="0.3">
      <c r="Q3776" t="e" cm="1">
        <f t="array" aca="1" ref="Q3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7" spans="17:17" x14ac:dyDescent="0.3">
      <c r="Q3777" t="e" cm="1">
        <f t="array" aca="1" ref="Q3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8" spans="17:17" x14ac:dyDescent="0.3">
      <c r="Q3778" t="e" cm="1">
        <f t="array" aca="1" ref="Q3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79" spans="17:17" x14ac:dyDescent="0.3">
      <c r="Q3779" t="e" cm="1">
        <f t="array" aca="1" ref="Q3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0" spans="17:17" x14ac:dyDescent="0.3">
      <c r="Q3780" t="e" cm="1">
        <f t="array" aca="1" ref="Q3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1" spans="17:17" x14ac:dyDescent="0.3">
      <c r="Q3781" t="e" cm="1">
        <f t="array" aca="1" ref="Q3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2" spans="17:17" x14ac:dyDescent="0.3">
      <c r="Q3782" t="e" cm="1">
        <f t="array" aca="1" ref="Q3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3" spans="17:17" x14ac:dyDescent="0.3">
      <c r="Q3783" t="e" cm="1">
        <f t="array" aca="1" ref="Q3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4" spans="17:17" x14ac:dyDescent="0.3">
      <c r="Q3784" t="e" cm="1">
        <f t="array" aca="1" ref="Q3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5" spans="17:17" x14ac:dyDescent="0.3">
      <c r="Q3785" t="e" cm="1">
        <f t="array" aca="1" ref="Q3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6" spans="17:17" x14ac:dyDescent="0.3">
      <c r="Q3786" t="e" cm="1">
        <f t="array" aca="1" ref="Q3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7" spans="17:17" x14ac:dyDescent="0.3">
      <c r="Q3787" t="e" cm="1">
        <f t="array" aca="1" ref="Q3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8" spans="17:17" x14ac:dyDescent="0.3">
      <c r="Q3788" t="e" cm="1">
        <f t="array" aca="1" ref="Q3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89" spans="17:17" x14ac:dyDescent="0.3">
      <c r="Q3789" t="e" cm="1">
        <f t="array" aca="1" ref="Q3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0" spans="17:17" x14ac:dyDescent="0.3">
      <c r="Q3790" t="e" cm="1">
        <f t="array" aca="1" ref="Q3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1" spans="17:17" x14ac:dyDescent="0.3">
      <c r="Q3791" t="e" cm="1">
        <f t="array" aca="1" ref="Q3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2" spans="17:17" x14ac:dyDescent="0.3">
      <c r="Q3792" t="e" cm="1">
        <f t="array" aca="1" ref="Q3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3" spans="17:17" x14ac:dyDescent="0.3">
      <c r="Q3793" t="e" cm="1">
        <f t="array" aca="1" ref="Q3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4" spans="17:17" x14ac:dyDescent="0.3">
      <c r="Q3794" t="e" cm="1">
        <f t="array" aca="1" ref="Q3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5" spans="17:17" x14ac:dyDescent="0.3">
      <c r="Q3795" t="e" cm="1">
        <f t="array" aca="1" ref="Q3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6" spans="17:17" x14ac:dyDescent="0.3">
      <c r="Q3796" t="e" cm="1">
        <f t="array" aca="1" ref="Q3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7" spans="17:17" x14ac:dyDescent="0.3">
      <c r="Q3797" t="e" cm="1">
        <f t="array" aca="1" ref="Q3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8" spans="17:17" x14ac:dyDescent="0.3">
      <c r="Q3798" t="e" cm="1">
        <f t="array" aca="1" ref="Q3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799" spans="17:17" x14ac:dyDescent="0.3">
      <c r="Q3799" t="e" cm="1">
        <f t="array" aca="1" ref="Q3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0" spans="17:17" x14ac:dyDescent="0.3">
      <c r="Q3800" t="e" cm="1">
        <f t="array" aca="1" ref="Q3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1" spans="17:17" x14ac:dyDescent="0.3">
      <c r="Q3801" t="e" cm="1">
        <f t="array" aca="1" ref="Q3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2" spans="17:17" x14ac:dyDescent="0.3">
      <c r="Q3802" t="e" cm="1">
        <f t="array" aca="1" ref="Q3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3" spans="17:17" x14ac:dyDescent="0.3">
      <c r="Q3803" t="e" cm="1">
        <f t="array" aca="1" ref="Q3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4" spans="17:17" x14ac:dyDescent="0.3">
      <c r="Q3804" t="e" cm="1">
        <f t="array" aca="1" ref="Q3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5" spans="17:17" x14ac:dyDescent="0.3">
      <c r="Q3805" t="e" cm="1">
        <f t="array" aca="1" ref="Q3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6" spans="17:17" x14ac:dyDescent="0.3">
      <c r="Q3806" t="e" cm="1">
        <f t="array" aca="1" ref="Q3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7" spans="17:17" x14ac:dyDescent="0.3">
      <c r="Q3807" t="e" cm="1">
        <f t="array" aca="1" ref="Q3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8" spans="17:17" x14ac:dyDescent="0.3">
      <c r="Q3808" t="e" cm="1">
        <f t="array" aca="1" ref="Q3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09" spans="17:17" x14ac:dyDescent="0.3">
      <c r="Q3809" t="e" cm="1">
        <f t="array" aca="1" ref="Q3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0" spans="17:17" x14ac:dyDescent="0.3">
      <c r="Q3810" t="e" cm="1">
        <f t="array" aca="1" ref="Q3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1" spans="17:17" x14ac:dyDescent="0.3">
      <c r="Q3811" t="e" cm="1">
        <f t="array" aca="1" ref="Q3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2" spans="17:17" x14ac:dyDescent="0.3">
      <c r="Q3812" t="e" cm="1">
        <f t="array" aca="1" ref="Q3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3" spans="17:17" x14ac:dyDescent="0.3">
      <c r="Q3813" t="e" cm="1">
        <f t="array" aca="1" ref="Q3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4" spans="17:17" x14ac:dyDescent="0.3">
      <c r="Q3814" t="e" cm="1">
        <f t="array" aca="1" ref="Q3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5" spans="17:17" x14ac:dyDescent="0.3">
      <c r="Q3815" t="e" cm="1">
        <f t="array" aca="1" ref="Q3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6" spans="17:17" x14ac:dyDescent="0.3">
      <c r="Q3816" t="e" cm="1">
        <f t="array" aca="1" ref="Q3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7" spans="17:17" x14ac:dyDescent="0.3">
      <c r="Q3817" t="e" cm="1">
        <f t="array" aca="1" ref="Q3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8" spans="17:17" x14ac:dyDescent="0.3">
      <c r="Q3818" t="e" cm="1">
        <f t="array" aca="1" ref="Q3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19" spans="17:17" x14ac:dyDescent="0.3">
      <c r="Q3819" t="e" cm="1">
        <f t="array" aca="1" ref="Q3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0" spans="17:17" x14ac:dyDescent="0.3">
      <c r="Q3820" t="e" cm="1">
        <f t="array" aca="1" ref="Q3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1" spans="17:17" x14ac:dyDescent="0.3">
      <c r="Q3821" t="e" cm="1">
        <f t="array" aca="1" ref="Q3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2" spans="17:17" x14ac:dyDescent="0.3">
      <c r="Q3822" t="e" cm="1">
        <f t="array" aca="1" ref="Q3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3" spans="17:17" x14ac:dyDescent="0.3">
      <c r="Q3823" t="e" cm="1">
        <f t="array" aca="1" ref="Q3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4" spans="17:17" x14ac:dyDescent="0.3">
      <c r="Q3824" t="e" cm="1">
        <f t="array" aca="1" ref="Q3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5" spans="17:17" x14ac:dyDescent="0.3">
      <c r="Q3825" t="e" cm="1">
        <f t="array" aca="1" ref="Q3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6" spans="17:17" x14ac:dyDescent="0.3">
      <c r="Q3826" t="e" cm="1">
        <f t="array" aca="1" ref="Q3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7" spans="17:17" x14ac:dyDescent="0.3">
      <c r="Q3827" t="e" cm="1">
        <f t="array" aca="1" ref="Q3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8" spans="17:17" x14ac:dyDescent="0.3">
      <c r="Q3828" t="e" cm="1">
        <f t="array" aca="1" ref="Q3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29" spans="17:17" x14ac:dyDescent="0.3">
      <c r="Q3829" t="e" cm="1">
        <f t="array" aca="1" ref="Q3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0" spans="17:17" x14ac:dyDescent="0.3">
      <c r="Q3830" t="e" cm="1">
        <f t="array" aca="1" ref="Q3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1" spans="17:17" x14ac:dyDescent="0.3">
      <c r="Q3831" t="e" cm="1">
        <f t="array" aca="1" ref="Q3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2" spans="17:17" x14ac:dyDescent="0.3">
      <c r="Q3832" t="e" cm="1">
        <f t="array" aca="1" ref="Q3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3" spans="17:17" x14ac:dyDescent="0.3">
      <c r="Q3833" t="e" cm="1">
        <f t="array" aca="1" ref="Q3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4" spans="17:17" x14ac:dyDescent="0.3">
      <c r="Q3834" t="e" cm="1">
        <f t="array" aca="1" ref="Q3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5" spans="17:17" x14ac:dyDescent="0.3">
      <c r="Q3835" t="e" cm="1">
        <f t="array" aca="1" ref="Q3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6" spans="17:17" x14ac:dyDescent="0.3">
      <c r="Q3836" t="e" cm="1">
        <f t="array" aca="1" ref="Q3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7" spans="17:17" x14ac:dyDescent="0.3">
      <c r="Q3837" t="e" cm="1">
        <f t="array" aca="1" ref="Q3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8" spans="17:17" x14ac:dyDescent="0.3">
      <c r="Q3838" t="e" cm="1">
        <f t="array" aca="1" ref="Q3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39" spans="17:17" x14ac:dyDescent="0.3">
      <c r="Q3839" t="e" cm="1">
        <f t="array" aca="1" ref="Q3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0" spans="17:17" x14ac:dyDescent="0.3">
      <c r="Q3840" t="e" cm="1">
        <f t="array" aca="1" ref="Q3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1" spans="17:17" x14ac:dyDescent="0.3">
      <c r="Q3841" t="e" cm="1">
        <f t="array" aca="1" ref="Q3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2" spans="17:17" x14ac:dyDescent="0.3">
      <c r="Q3842" t="e" cm="1">
        <f t="array" aca="1" ref="Q3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3" spans="17:17" x14ac:dyDescent="0.3">
      <c r="Q3843" t="e" cm="1">
        <f t="array" aca="1" ref="Q3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4" spans="17:17" x14ac:dyDescent="0.3">
      <c r="Q3844" t="e" cm="1">
        <f t="array" aca="1" ref="Q3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5" spans="17:17" x14ac:dyDescent="0.3">
      <c r="Q3845" t="e" cm="1">
        <f t="array" aca="1" ref="Q3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6" spans="17:17" x14ac:dyDescent="0.3">
      <c r="Q3846" t="e" cm="1">
        <f t="array" aca="1" ref="Q3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7" spans="17:17" x14ac:dyDescent="0.3">
      <c r="Q3847" t="e" cm="1">
        <f t="array" aca="1" ref="Q3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8" spans="17:17" x14ac:dyDescent="0.3">
      <c r="Q3848" t="e" cm="1">
        <f t="array" aca="1" ref="Q3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49" spans="17:17" x14ac:dyDescent="0.3">
      <c r="Q3849" t="e" cm="1">
        <f t="array" aca="1" ref="Q3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0" spans="17:17" x14ac:dyDescent="0.3">
      <c r="Q3850" t="e" cm="1">
        <f t="array" aca="1" ref="Q3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1" spans="17:17" x14ac:dyDescent="0.3">
      <c r="Q3851" t="e" cm="1">
        <f t="array" aca="1" ref="Q3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2" spans="17:17" x14ac:dyDescent="0.3">
      <c r="Q3852" t="e" cm="1">
        <f t="array" aca="1" ref="Q3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3" spans="17:17" x14ac:dyDescent="0.3">
      <c r="Q3853" t="e" cm="1">
        <f t="array" aca="1" ref="Q3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4" spans="17:17" x14ac:dyDescent="0.3">
      <c r="Q3854" t="e" cm="1">
        <f t="array" aca="1" ref="Q3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5" spans="17:17" x14ac:dyDescent="0.3">
      <c r="Q3855" t="e" cm="1">
        <f t="array" aca="1" ref="Q3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6" spans="17:17" x14ac:dyDescent="0.3">
      <c r="Q3856" t="e" cm="1">
        <f t="array" aca="1" ref="Q3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7" spans="17:17" x14ac:dyDescent="0.3">
      <c r="Q3857" t="e" cm="1">
        <f t="array" aca="1" ref="Q3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8" spans="17:17" x14ac:dyDescent="0.3">
      <c r="Q3858" t="e" cm="1">
        <f t="array" aca="1" ref="Q3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59" spans="17:17" x14ac:dyDescent="0.3">
      <c r="Q3859" t="e" cm="1">
        <f t="array" aca="1" ref="Q3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0" spans="17:17" x14ac:dyDescent="0.3">
      <c r="Q3860" t="e" cm="1">
        <f t="array" aca="1" ref="Q3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1" spans="17:17" x14ac:dyDescent="0.3">
      <c r="Q3861" t="e" cm="1">
        <f t="array" aca="1" ref="Q3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2" spans="17:17" x14ac:dyDescent="0.3">
      <c r="Q3862" t="e" cm="1">
        <f t="array" aca="1" ref="Q3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3" spans="17:17" x14ac:dyDescent="0.3">
      <c r="Q3863" t="e" cm="1">
        <f t="array" aca="1" ref="Q3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4" spans="17:17" x14ac:dyDescent="0.3">
      <c r="Q3864" t="e" cm="1">
        <f t="array" aca="1" ref="Q3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5" spans="17:17" x14ac:dyDescent="0.3">
      <c r="Q3865" t="e" cm="1">
        <f t="array" aca="1" ref="Q3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6" spans="17:17" x14ac:dyDescent="0.3">
      <c r="Q3866" t="e" cm="1">
        <f t="array" aca="1" ref="Q3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7" spans="17:17" x14ac:dyDescent="0.3">
      <c r="Q3867" t="e" cm="1">
        <f t="array" aca="1" ref="Q3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8" spans="17:17" x14ac:dyDescent="0.3">
      <c r="Q3868" t="e" cm="1">
        <f t="array" aca="1" ref="Q3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69" spans="17:17" x14ac:dyDescent="0.3">
      <c r="Q3869" t="e" cm="1">
        <f t="array" aca="1" ref="Q3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0" spans="17:17" x14ac:dyDescent="0.3">
      <c r="Q3870" t="e" cm="1">
        <f t="array" aca="1" ref="Q3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1" spans="17:17" x14ac:dyDescent="0.3">
      <c r="Q3871" t="e" cm="1">
        <f t="array" aca="1" ref="Q3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2" spans="17:17" x14ac:dyDescent="0.3">
      <c r="Q3872" t="e" cm="1">
        <f t="array" aca="1" ref="Q3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3" spans="17:17" x14ac:dyDescent="0.3">
      <c r="Q3873" t="e" cm="1">
        <f t="array" aca="1" ref="Q3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4" spans="17:17" x14ac:dyDescent="0.3">
      <c r="Q3874" t="e" cm="1">
        <f t="array" aca="1" ref="Q3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5" spans="17:17" x14ac:dyDescent="0.3">
      <c r="Q3875" t="e" cm="1">
        <f t="array" aca="1" ref="Q3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6" spans="17:17" x14ac:dyDescent="0.3">
      <c r="Q3876" t="e" cm="1">
        <f t="array" aca="1" ref="Q3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7" spans="17:17" x14ac:dyDescent="0.3">
      <c r="Q3877" t="e" cm="1">
        <f t="array" aca="1" ref="Q3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8" spans="17:17" x14ac:dyDescent="0.3">
      <c r="Q3878" t="e" cm="1">
        <f t="array" aca="1" ref="Q3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79" spans="17:17" x14ac:dyDescent="0.3">
      <c r="Q3879" t="e" cm="1">
        <f t="array" aca="1" ref="Q3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0" spans="17:17" x14ac:dyDescent="0.3">
      <c r="Q3880" t="e" cm="1">
        <f t="array" aca="1" ref="Q3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1" spans="17:17" x14ac:dyDescent="0.3">
      <c r="Q3881" t="e" cm="1">
        <f t="array" aca="1" ref="Q3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2" spans="17:17" x14ac:dyDescent="0.3">
      <c r="Q3882" t="e" cm="1">
        <f t="array" aca="1" ref="Q3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3" spans="17:17" x14ac:dyDescent="0.3">
      <c r="Q3883" t="e" cm="1">
        <f t="array" aca="1" ref="Q3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4" spans="17:17" x14ac:dyDescent="0.3">
      <c r="Q3884" t="e" cm="1">
        <f t="array" aca="1" ref="Q3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5" spans="17:17" x14ac:dyDescent="0.3">
      <c r="Q3885" t="e" cm="1">
        <f t="array" aca="1" ref="Q3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6" spans="17:17" x14ac:dyDescent="0.3">
      <c r="Q3886" t="e" cm="1">
        <f t="array" aca="1" ref="Q3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7" spans="17:17" x14ac:dyDescent="0.3">
      <c r="Q3887" t="e" cm="1">
        <f t="array" aca="1" ref="Q3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8" spans="17:17" x14ac:dyDescent="0.3">
      <c r="Q3888" t="e" cm="1">
        <f t="array" aca="1" ref="Q3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89" spans="17:17" x14ac:dyDescent="0.3">
      <c r="Q3889" t="e" cm="1">
        <f t="array" aca="1" ref="Q3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0" spans="17:17" x14ac:dyDescent="0.3">
      <c r="Q3890" t="e" cm="1">
        <f t="array" aca="1" ref="Q3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1" spans="17:17" x14ac:dyDescent="0.3">
      <c r="Q3891" t="e" cm="1">
        <f t="array" aca="1" ref="Q3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2" spans="17:17" x14ac:dyDescent="0.3">
      <c r="Q3892" t="e" cm="1">
        <f t="array" aca="1" ref="Q3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3" spans="17:17" x14ac:dyDescent="0.3">
      <c r="Q3893" t="e" cm="1">
        <f t="array" aca="1" ref="Q3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4" spans="17:17" x14ac:dyDescent="0.3">
      <c r="Q3894" t="e" cm="1">
        <f t="array" aca="1" ref="Q3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5" spans="17:17" x14ac:dyDescent="0.3">
      <c r="Q3895" t="e" cm="1">
        <f t="array" aca="1" ref="Q3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6" spans="17:17" x14ac:dyDescent="0.3">
      <c r="Q3896" t="e" cm="1">
        <f t="array" aca="1" ref="Q3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7" spans="17:17" x14ac:dyDescent="0.3">
      <c r="Q3897" t="e" cm="1">
        <f t="array" aca="1" ref="Q3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8" spans="17:17" x14ac:dyDescent="0.3">
      <c r="Q3898" t="e" cm="1">
        <f t="array" aca="1" ref="Q3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899" spans="17:17" x14ac:dyDescent="0.3">
      <c r="Q3899" t="e" cm="1">
        <f t="array" aca="1" ref="Q3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0" spans="17:17" x14ac:dyDescent="0.3">
      <c r="Q3900" t="e" cm="1">
        <f t="array" aca="1" ref="Q3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1" spans="17:17" x14ac:dyDescent="0.3">
      <c r="Q3901" t="e" cm="1">
        <f t="array" aca="1" ref="Q3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2" spans="17:17" x14ac:dyDescent="0.3">
      <c r="Q3902" t="e" cm="1">
        <f t="array" aca="1" ref="Q3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3" spans="17:17" x14ac:dyDescent="0.3">
      <c r="Q3903" t="e" cm="1">
        <f t="array" aca="1" ref="Q3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4" spans="17:17" x14ac:dyDescent="0.3">
      <c r="Q3904" t="e" cm="1">
        <f t="array" aca="1" ref="Q3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5" spans="17:17" x14ac:dyDescent="0.3">
      <c r="Q3905" t="e" cm="1">
        <f t="array" aca="1" ref="Q3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6" spans="17:17" x14ac:dyDescent="0.3">
      <c r="Q3906" t="e" cm="1">
        <f t="array" aca="1" ref="Q3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7" spans="17:17" x14ac:dyDescent="0.3">
      <c r="Q3907" t="e" cm="1">
        <f t="array" aca="1" ref="Q3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8" spans="17:17" x14ac:dyDescent="0.3">
      <c r="Q3908" t="e" cm="1">
        <f t="array" aca="1" ref="Q3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09" spans="17:17" x14ac:dyDescent="0.3">
      <c r="Q3909" t="e" cm="1">
        <f t="array" aca="1" ref="Q3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0" spans="17:17" x14ac:dyDescent="0.3">
      <c r="Q3910" t="e" cm="1">
        <f t="array" aca="1" ref="Q3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1" spans="17:17" x14ac:dyDescent="0.3">
      <c r="Q3911" t="e" cm="1">
        <f t="array" aca="1" ref="Q3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2" spans="17:17" x14ac:dyDescent="0.3">
      <c r="Q3912" t="e" cm="1">
        <f t="array" aca="1" ref="Q3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3" spans="17:17" x14ac:dyDescent="0.3">
      <c r="Q3913" t="e" cm="1">
        <f t="array" aca="1" ref="Q3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4" spans="17:17" x14ac:dyDescent="0.3">
      <c r="Q3914" t="e" cm="1">
        <f t="array" aca="1" ref="Q3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5" spans="17:17" x14ac:dyDescent="0.3">
      <c r="Q3915" t="e" cm="1">
        <f t="array" aca="1" ref="Q3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6" spans="17:17" x14ac:dyDescent="0.3">
      <c r="Q3916" t="e" cm="1">
        <f t="array" aca="1" ref="Q3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7" spans="17:17" x14ac:dyDescent="0.3">
      <c r="Q3917" t="e" cm="1">
        <f t="array" aca="1" ref="Q3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8" spans="17:17" x14ac:dyDescent="0.3">
      <c r="Q3918" t="e" cm="1">
        <f t="array" aca="1" ref="Q3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19" spans="17:17" x14ac:dyDescent="0.3">
      <c r="Q3919" t="e" cm="1">
        <f t="array" aca="1" ref="Q3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0" spans="17:17" x14ac:dyDescent="0.3">
      <c r="Q3920" t="e" cm="1">
        <f t="array" aca="1" ref="Q3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1" spans="17:17" x14ac:dyDescent="0.3">
      <c r="Q3921" t="e" cm="1">
        <f t="array" aca="1" ref="Q3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2" spans="17:17" x14ac:dyDescent="0.3">
      <c r="Q3922" t="e" cm="1">
        <f t="array" aca="1" ref="Q3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3" spans="17:17" x14ac:dyDescent="0.3">
      <c r="Q3923" t="e" cm="1">
        <f t="array" aca="1" ref="Q3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4" spans="17:17" x14ac:dyDescent="0.3">
      <c r="Q3924" t="e" cm="1">
        <f t="array" aca="1" ref="Q3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5" spans="17:17" x14ac:dyDescent="0.3">
      <c r="Q3925" t="e" cm="1">
        <f t="array" aca="1" ref="Q3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6" spans="17:17" x14ac:dyDescent="0.3">
      <c r="Q3926" t="e" cm="1">
        <f t="array" aca="1" ref="Q3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7" spans="17:17" x14ac:dyDescent="0.3">
      <c r="Q3927" t="e" cm="1">
        <f t="array" aca="1" ref="Q3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8" spans="17:17" x14ac:dyDescent="0.3">
      <c r="Q3928" t="e" cm="1">
        <f t="array" aca="1" ref="Q3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29" spans="17:17" x14ac:dyDescent="0.3">
      <c r="Q3929" t="e" cm="1">
        <f t="array" aca="1" ref="Q3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0" spans="17:17" x14ac:dyDescent="0.3">
      <c r="Q3930" t="e" cm="1">
        <f t="array" aca="1" ref="Q3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1" spans="17:17" x14ac:dyDescent="0.3">
      <c r="Q3931" t="e" cm="1">
        <f t="array" aca="1" ref="Q3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2" spans="17:17" x14ac:dyDescent="0.3">
      <c r="Q3932" t="e" cm="1">
        <f t="array" aca="1" ref="Q3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3" spans="17:17" x14ac:dyDescent="0.3">
      <c r="Q3933" t="e" cm="1">
        <f t="array" aca="1" ref="Q3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4" spans="17:17" x14ac:dyDescent="0.3">
      <c r="Q3934" t="e" cm="1">
        <f t="array" aca="1" ref="Q3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5" spans="17:17" x14ac:dyDescent="0.3">
      <c r="Q3935" t="e" cm="1">
        <f t="array" aca="1" ref="Q3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6" spans="17:17" x14ac:dyDescent="0.3">
      <c r="Q3936" t="e" cm="1">
        <f t="array" aca="1" ref="Q3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7" spans="17:17" x14ac:dyDescent="0.3">
      <c r="Q3937" t="e" cm="1">
        <f t="array" aca="1" ref="Q3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8" spans="17:17" x14ac:dyDescent="0.3">
      <c r="Q3938" t="e" cm="1">
        <f t="array" aca="1" ref="Q3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39" spans="17:17" x14ac:dyDescent="0.3">
      <c r="Q3939" t="e" cm="1">
        <f t="array" aca="1" ref="Q3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0" spans="17:17" x14ac:dyDescent="0.3">
      <c r="Q3940" t="e" cm="1">
        <f t="array" aca="1" ref="Q3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1" spans="17:17" x14ac:dyDescent="0.3">
      <c r="Q3941" t="e" cm="1">
        <f t="array" aca="1" ref="Q3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2" spans="17:17" x14ac:dyDescent="0.3">
      <c r="Q3942" t="e" cm="1">
        <f t="array" aca="1" ref="Q3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3" spans="17:17" x14ac:dyDescent="0.3">
      <c r="Q3943" t="e" cm="1">
        <f t="array" aca="1" ref="Q3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4" spans="17:17" x14ac:dyDescent="0.3">
      <c r="Q3944" t="e" cm="1">
        <f t="array" aca="1" ref="Q3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5" spans="17:17" x14ac:dyDescent="0.3">
      <c r="Q3945" t="e" cm="1">
        <f t="array" aca="1" ref="Q3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6" spans="17:17" x14ac:dyDescent="0.3">
      <c r="Q3946" t="e" cm="1">
        <f t="array" aca="1" ref="Q3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7" spans="17:17" x14ac:dyDescent="0.3">
      <c r="Q3947" t="e" cm="1">
        <f t="array" aca="1" ref="Q3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8" spans="17:17" x14ac:dyDescent="0.3">
      <c r="Q3948" t="e" cm="1">
        <f t="array" aca="1" ref="Q3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49" spans="17:17" x14ac:dyDescent="0.3">
      <c r="Q3949" t="e" cm="1">
        <f t="array" aca="1" ref="Q3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0" spans="17:17" x14ac:dyDescent="0.3">
      <c r="Q3950" t="e" cm="1">
        <f t="array" aca="1" ref="Q3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1" spans="17:17" x14ac:dyDescent="0.3">
      <c r="Q3951" t="e" cm="1">
        <f t="array" aca="1" ref="Q3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2" spans="17:17" x14ac:dyDescent="0.3">
      <c r="Q3952" t="e" cm="1">
        <f t="array" aca="1" ref="Q3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3" spans="17:17" x14ac:dyDescent="0.3">
      <c r="Q3953" t="e" cm="1">
        <f t="array" aca="1" ref="Q3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4" spans="17:17" x14ac:dyDescent="0.3">
      <c r="Q3954" t="e" cm="1">
        <f t="array" aca="1" ref="Q3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5" spans="17:17" x14ac:dyDescent="0.3">
      <c r="Q3955" t="e" cm="1">
        <f t="array" aca="1" ref="Q3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6" spans="17:17" x14ac:dyDescent="0.3">
      <c r="Q3956" t="e" cm="1">
        <f t="array" aca="1" ref="Q3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7" spans="17:17" x14ac:dyDescent="0.3">
      <c r="Q3957" t="e" cm="1">
        <f t="array" aca="1" ref="Q3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8" spans="17:17" x14ac:dyDescent="0.3">
      <c r="Q3958" t="e" cm="1">
        <f t="array" aca="1" ref="Q3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59" spans="17:17" x14ac:dyDescent="0.3">
      <c r="Q3959" t="e" cm="1">
        <f t="array" aca="1" ref="Q3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0" spans="17:17" x14ac:dyDescent="0.3">
      <c r="Q3960" t="e" cm="1">
        <f t="array" aca="1" ref="Q3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1" spans="17:17" x14ac:dyDescent="0.3">
      <c r="Q3961" t="e" cm="1">
        <f t="array" aca="1" ref="Q3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2" spans="17:17" x14ac:dyDescent="0.3">
      <c r="Q3962" t="e" cm="1">
        <f t="array" aca="1" ref="Q3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3" spans="17:17" x14ac:dyDescent="0.3">
      <c r="Q3963" t="e" cm="1">
        <f t="array" aca="1" ref="Q3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4" spans="17:17" x14ac:dyDescent="0.3">
      <c r="Q3964" t="e" cm="1">
        <f t="array" aca="1" ref="Q3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5" spans="17:17" x14ac:dyDescent="0.3">
      <c r="Q3965" t="e" cm="1">
        <f t="array" aca="1" ref="Q3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6" spans="17:17" x14ac:dyDescent="0.3">
      <c r="Q3966" t="e" cm="1">
        <f t="array" aca="1" ref="Q3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7" spans="17:17" x14ac:dyDescent="0.3">
      <c r="Q3967" t="e" cm="1">
        <f t="array" aca="1" ref="Q3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8" spans="17:17" x14ac:dyDescent="0.3">
      <c r="Q3968" t="e" cm="1">
        <f t="array" aca="1" ref="Q3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69" spans="17:17" x14ac:dyDescent="0.3">
      <c r="Q3969" t="e" cm="1">
        <f t="array" aca="1" ref="Q3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0" spans="17:17" x14ac:dyDescent="0.3">
      <c r="Q3970" t="e" cm="1">
        <f t="array" aca="1" ref="Q3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1" spans="17:17" x14ac:dyDescent="0.3">
      <c r="Q3971" t="e" cm="1">
        <f t="array" aca="1" ref="Q3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2" spans="17:17" x14ac:dyDescent="0.3">
      <c r="Q3972" t="e" cm="1">
        <f t="array" aca="1" ref="Q3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3" spans="17:17" x14ac:dyDescent="0.3">
      <c r="Q3973" t="e" cm="1">
        <f t="array" aca="1" ref="Q3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4" spans="17:17" x14ac:dyDescent="0.3">
      <c r="Q3974" t="e" cm="1">
        <f t="array" aca="1" ref="Q3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5" spans="17:17" x14ac:dyDescent="0.3">
      <c r="Q3975" t="e" cm="1">
        <f t="array" aca="1" ref="Q3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6" spans="17:17" x14ac:dyDescent="0.3">
      <c r="Q3976" t="e" cm="1">
        <f t="array" aca="1" ref="Q3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7" spans="17:17" x14ac:dyDescent="0.3">
      <c r="Q3977" t="e" cm="1">
        <f t="array" aca="1" ref="Q3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8" spans="17:17" x14ac:dyDescent="0.3">
      <c r="Q3978" t="e" cm="1">
        <f t="array" aca="1" ref="Q3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79" spans="17:17" x14ac:dyDescent="0.3">
      <c r="Q3979" t="e" cm="1">
        <f t="array" aca="1" ref="Q3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0" spans="17:17" x14ac:dyDescent="0.3">
      <c r="Q3980" t="e" cm="1">
        <f t="array" aca="1" ref="Q3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1" spans="17:17" x14ac:dyDescent="0.3">
      <c r="Q3981" t="e" cm="1">
        <f t="array" aca="1" ref="Q3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2" spans="17:17" x14ac:dyDescent="0.3">
      <c r="Q3982" t="e" cm="1">
        <f t="array" aca="1" ref="Q3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3" spans="17:17" x14ac:dyDescent="0.3">
      <c r="Q3983" t="e" cm="1">
        <f t="array" aca="1" ref="Q3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4" spans="17:17" x14ac:dyDescent="0.3">
      <c r="Q3984" t="e" cm="1">
        <f t="array" aca="1" ref="Q3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5" spans="17:17" x14ac:dyDescent="0.3">
      <c r="Q3985" t="e" cm="1">
        <f t="array" aca="1" ref="Q3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6" spans="17:17" x14ac:dyDescent="0.3">
      <c r="Q3986" t="e" cm="1">
        <f t="array" aca="1" ref="Q3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7" spans="17:17" x14ac:dyDescent="0.3">
      <c r="Q3987" t="e" cm="1">
        <f t="array" aca="1" ref="Q3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8" spans="17:17" x14ac:dyDescent="0.3">
      <c r="Q3988" t="e" cm="1">
        <f t="array" aca="1" ref="Q3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89" spans="17:17" x14ac:dyDescent="0.3">
      <c r="Q3989" t="e" cm="1">
        <f t="array" aca="1" ref="Q3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0" spans="17:17" x14ac:dyDescent="0.3">
      <c r="Q3990" t="e" cm="1">
        <f t="array" aca="1" ref="Q3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1" spans="17:17" x14ac:dyDescent="0.3">
      <c r="Q3991" t="e" cm="1">
        <f t="array" aca="1" ref="Q3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2" spans="17:17" x14ac:dyDescent="0.3">
      <c r="Q3992" t="e" cm="1">
        <f t="array" aca="1" ref="Q3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3" spans="17:17" x14ac:dyDescent="0.3">
      <c r="Q3993" t="e" cm="1">
        <f t="array" aca="1" ref="Q3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4" spans="17:17" x14ac:dyDescent="0.3">
      <c r="Q3994" t="e" cm="1">
        <f t="array" aca="1" ref="Q3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5" spans="17:17" x14ac:dyDescent="0.3">
      <c r="Q3995" t="e" cm="1">
        <f t="array" aca="1" ref="Q3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6" spans="17:17" x14ac:dyDescent="0.3">
      <c r="Q3996" t="e" cm="1">
        <f t="array" aca="1" ref="Q3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7" spans="17:17" x14ac:dyDescent="0.3">
      <c r="Q3997" t="e" cm="1">
        <f t="array" aca="1" ref="Q3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8" spans="17:17" x14ac:dyDescent="0.3">
      <c r="Q3998" t="e" cm="1">
        <f t="array" aca="1" ref="Q3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3999" spans="17:17" x14ac:dyDescent="0.3">
      <c r="Q3999" t="e" cm="1">
        <f t="array" aca="1" ref="Q3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0" spans="17:17" x14ac:dyDescent="0.3">
      <c r="Q4000" t="e" cm="1">
        <f t="array" aca="1" ref="Q4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1" spans="17:17" x14ac:dyDescent="0.3">
      <c r="Q4001" t="e" cm="1">
        <f t="array" aca="1" ref="Q4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2" spans="17:17" x14ac:dyDescent="0.3">
      <c r="Q4002" t="e" cm="1">
        <f t="array" aca="1" ref="Q4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3" spans="17:17" x14ac:dyDescent="0.3">
      <c r="Q4003" t="e" cm="1">
        <f t="array" aca="1" ref="Q4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4" spans="17:17" x14ac:dyDescent="0.3">
      <c r="Q4004" t="e" cm="1">
        <f t="array" aca="1" ref="Q4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5" spans="17:17" x14ac:dyDescent="0.3">
      <c r="Q4005" t="e" cm="1">
        <f t="array" aca="1" ref="Q4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6" spans="17:17" x14ac:dyDescent="0.3">
      <c r="Q4006" t="e" cm="1">
        <f t="array" aca="1" ref="Q4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7" spans="17:17" x14ac:dyDescent="0.3">
      <c r="Q4007" t="e" cm="1">
        <f t="array" aca="1" ref="Q4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8" spans="17:17" x14ac:dyDescent="0.3">
      <c r="Q4008" t="e" cm="1">
        <f t="array" aca="1" ref="Q4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09" spans="17:17" x14ac:dyDescent="0.3">
      <c r="Q4009" t="e" cm="1">
        <f t="array" aca="1" ref="Q4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0" spans="17:17" x14ac:dyDescent="0.3">
      <c r="Q4010" t="e" cm="1">
        <f t="array" aca="1" ref="Q4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1" spans="17:17" x14ac:dyDescent="0.3">
      <c r="Q4011" t="e" cm="1">
        <f t="array" aca="1" ref="Q4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2" spans="17:17" x14ac:dyDescent="0.3">
      <c r="Q4012" t="e" cm="1">
        <f t="array" aca="1" ref="Q4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3" spans="17:17" x14ac:dyDescent="0.3">
      <c r="Q4013" t="e" cm="1">
        <f t="array" aca="1" ref="Q4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4" spans="17:17" x14ac:dyDescent="0.3">
      <c r="Q4014" t="e" cm="1">
        <f t="array" aca="1" ref="Q4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5" spans="17:17" x14ac:dyDescent="0.3">
      <c r="Q4015" t="e" cm="1">
        <f t="array" aca="1" ref="Q4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6" spans="17:17" x14ac:dyDescent="0.3">
      <c r="Q4016" t="e" cm="1">
        <f t="array" aca="1" ref="Q4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7" spans="17:17" x14ac:dyDescent="0.3">
      <c r="Q4017" t="e" cm="1">
        <f t="array" aca="1" ref="Q4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8" spans="17:17" x14ac:dyDescent="0.3">
      <c r="Q4018" t="e" cm="1">
        <f t="array" aca="1" ref="Q4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19" spans="17:17" x14ac:dyDescent="0.3">
      <c r="Q4019" t="e" cm="1">
        <f t="array" aca="1" ref="Q4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0" spans="17:17" x14ac:dyDescent="0.3">
      <c r="Q4020" t="e" cm="1">
        <f t="array" aca="1" ref="Q4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1" spans="17:17" x14ac:dyDescent="0.3">
      <c r="Q4021" t="e" cm="1">
        <f t="array" aca="1" ref="Q4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2" spans="17:17" x14ac:dyDescent="0.3">
      <c r="Q4022" t="e" cm="1">
        <f t="array" aca="1" ref="Q4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3" spans="17:17" x14ac:dyDescent="0.3">
      <c r="Q4023" t="e" cm="1">
        <f t="array" aca="1" ref="Q4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4" spans="17:17" x14ac:dyDescent="0.3">
      <c r="Q4024" t="e" cm="1">
        <f t="array" aca="1" ref="Q4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5" spans="17:17" x14ac:dyDescent="0.3">
      <c r="Q4025" t="e" cm="1">
        <f t="array" aca="1" ref="Q4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6" spans="17:17" x14ac:dyDescent="0.3">
      <c r="Q4026" t="e" cm="1">
        <f t="array" aca="1" ref="Q4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7" spans="17:17" x14ac:dyDescent="0.3">
      <c r="Q4027" t="e" cm="1">
        <f t="array" aca="1" ref="Q4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8" spans="17:17" x14ac:dyDescent="0.3">
      <c r="Q4028" t="e" cm="1">
        <f t="array" aca="1" ref="Q4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29" spans="17:17" x14ac:dyDescent="0.3">
      <c r="Q4029" t="e" cm="1">
        <f t="array" aca="1" ref="Q4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0" spans="17:17" x14ac:dyDescent="0.3">
      <c r="Q4030" t="e" cm="1">
        <f t="array" aca="1" ref="Q4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1" spans="17:17" x14ac:dyDescent="0.3">
      <c r="Q4031" t="e" cm="1">
        <f t="array" aca="1" ref="Q4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2" spans="17:17" x14ac:dyDescent="0.3">
      <c r="Q4032" t="e" cm="1">
        <f t="array" aca="1" ref="Q4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3" spans="17:17" x14ac:dyDescent="0.3">
      <c r="Q4033" t="e" cm="1">
        <f t="array" aca="1" ref="Q4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4" spans="17:17" x14ac:dyDescent="0.3">
      <c r="Q4034" t="e" cm="1">
        <f t="array" aca="1" ref="Q4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5" spans="17:17" x14ac:dyDescent="0.3">
      <c r="Q4035" t="e" cm="1">
        <f t="array" aca="1" ref="Q4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6" spans="17:17" x14ac:dyDescent="0.3">
      <c r="Q4036" t="e" cm="1">
        <f t="array" aca="1" ref="Q4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7" spans="17:17" x14ac:dyDescent="0.3">
      <c r="Q4037" t="e" cm="1">
        <f t="array" aca="1" ref="Q4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8" spans="17:17" x14ac:dyDescent="0.3">
      <c r="Q4038" t="e" cm="1">
        <f t="array" aca="1" ref="Q4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39" spans="17:17" x14ac:dyDescent="0.3">
      <c r="Q4039" t="e" cm="1">
        <f t="array" aca="1" ref="Q4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0" spans="17:17" x14ac:dyDescent="0.3">
      <c r="Q4040" t="e" cm="1">
        <f t="array" aca="1" ref="Q4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1" spans="17:17" x14ac:dyDescent="0.3">
      <c r="Q4041" t="e" cm="1">
        <f t="array" aca="1" ref="Q4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2" spans="17:17" x14ac:dyDescent="0.3">
      <c r="Q4042" t="e" cm="1">
        <f t="array" aca="1" ref="Q4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3" spans="17:17" x14ac:dyDescent="0.3">
      <c r="Q4043" t="e" cm="1">
        <f t="array" aca="1" ref="Q4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4" spans="17:17" x14ac:dyDescent="0.3">
      <c r="Q4044" t="e" cm="1">
        <f t="array" aca="1" ref="Q4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5" spans="17:17" x14ac:dyDescent="0.3">
      <c r="Q4045" t="e" cm="1">
        <f t="array" aca="1" ref="Q4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6" spans="17:17" x14ac:dyDescent="0.3">
      <c r="Q4046" t="e" cm="1">
        <f t="array" aca="1" ref="Q4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7" spans="17:17" x14ac:dyDescent="0.3">
      <c r="Q4047" t="e" cm="1">
        <f t="array" aca="1" ref="Q4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8" spans="17:17" x14ac:dyDescent="0.3">
      <c r="Q4048" t="e" cm="1">
        <f t="array" aca="1" ref="Q4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49" spans="17:17" x14ac:dyDescent="0.3">
      <c r="Q4049" t="e" cm="1">
        <f t="array" aca="1" ref="Q4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0" spans="17:17" x14ac:dyDescent="0.3">
      <c r="Q4050" t="e" cm="1">
        <f t="array" aca="1" ref="Q4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1" spans="17:17" x14ac:dyDescent="0.3">
      <c r="Q4051" t="e" cm="1">
        <f t="array" aca="1" ref="Q4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2" spans="17:17" x14ac:dyDescent="0.3">
      <c r="Q4052" t="e" cm="1">
        <f t="array" aca="1" ref="Q4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3" spans="17:17" x14ac:dyDescent="0.3">
      <c r="Q4053" t="e" cm="1">
        <f t="array" aca="1" ref="Q4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4" spans="17:17" x14ac:dyDescent="0.3">
      <c r="Q4054" t="e" cm="1">
        <f t="array" aca="1" ref="Q4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5" spans="17:17" x14ac:dyDescent="0.3">
      <c r="Q4055" t="e" cm="1">
        <f t="array" aca="1" ref="Q4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6" spans="17:17" x14ac:dyDescent="0.3">
      <c r="Q4056" t="e" cm="1">
        <f t="array" aca="1" ref="Q4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7" spans="17:17" x14ac:dyDescent="0.3">
      <c r="Q4057" t="e" cm="1">
        <f t="array" aca="1" ref="Q4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8" spans="17:17" x14ac:dyDescent="0.3">
      <c r="Q4058" t="e" cm="1">
        <f t="array" aca="1" ref="Q4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59" spans="17:17" x14ac:dyDescent="0.3">
      <c r="Q4059" t="e" cm="1">
        <f t="array" aca="1" ref="Q4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0" spans="17:17" x14ac:dyDescent="0.3">
      <c r="Q4060" t="e" cm="1">
        <f t="array" aca="1" ref="Q4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1" spans="17:17" x14ac:dyDescent="0.3">
      <c r="Q4061" t="e" cm="1">
        <f t="array" aca="1" ref="Q4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2" spans="17:17" x14ac:dyDescent="0.3">
      <c r="Q4062" t="e" cm="1">
        <f t="array" aca="1" ref="Q4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3" spans="17:17" x14ac:dyDescent="0.3">
      <c r="Q4063" t="e" cm="1">
        <f t="array" aca="1" ref="Q4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4" spans="17:17" x14ac:dyDescent="0.3">
      <c r="Q4064" t="e" cm="1">
        <f t="array" aca="1" ref="Q4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5" spans="17:17" x14ac:dyDescent="0.3">
      <c r="Q4065" t="e" cm="1">
        <f t="array" aca="1" ref="Q4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6" spans="17:17" x14ac:dyDescent="0.3">
      <c r="Q4066" t="e" cm="1">
        <f t="array" aca="1" ref="Q4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7" spans="17:17" x14ac:dyDescent="0.3">
      <c r="Q4067" t="e" cm="1">
        <f t="array" aca="1" ref="Q4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8" spans="17:17" x14ac:dyDescent="0.3">
      <c r="Q4068" t="e" cm="1">
        <f t="array" aca="1" ref="Q4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69" spans="17:17" x14ac:dyDescent="0.3">
      <c r="Q4069" t="e" cm="1">
        <f t="array" aca="1" ref="Q4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0" spans="17:17" x14ac:dyDescent="0.3">
      <c r="Q4070" t="e" cm="1">
        <f t="array" aca="1" ref="Q4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1" spans="17:17" x14ac:dyDescent="0.3">
      <c r="Q4071" t="e" cm="1">
        <f t="array" aca="1" ref="Q4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2" spans="17:17" x14ac:dyDescent="0.3">
      <c r="Q4072" t="e" cm="1">
        <f t="array" aca="1" ref="Q4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3" spans="17:17" x14ac:dyDescent="0.3">
      <c r="Q4073" t="e" cm="1">
        <f t="array" aca="1" ref="Q4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4" spans="17:17" x14ac:dyDescent="0.3">
      <c r="Q4074" t="e" cm="1">
        <f t="array" aca="1" ref="Q4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5" spans="17:17" x14ac:dyDescent="0.3">
      <c r="Q4075" t="e" cm="1">
        <f t="array" aca="1" ref="Q4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6" spans="17:17" x14ac:dyDescent="0.3">
      <c r="Q4076" t="e" cm="1">
        <f t="array" aca="1" ref="Q4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7" spans="17:17" x14ac:dyDescent="0.3">
      <c r="Q4077" t="e" cm="1">
        <f t="array" aca="1" ref="Q4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8" spans="17:17" x14ac:dyDescent="0.3">
      <c r="Q4078" t="e" cm="1">
        <f t="array" aca="1" ref="Q4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79" spans="17:17" x14ac:dyDescent="0.3">
      <c r="Q4079" t="e" cm="1">
        <f t="array" aca="1" ref="Q4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0" spans="17:17" x14ac:dyDescent="0.3">
      <c r="Q4080" t="e" cm="1">
        <f t="array" aca="1" ref="Q4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1" spans="17:17" x14ac:dyDescent="0.3">
      <c r="Q4081" t="e" cm="1">
        <f t="array" aca="1" ref="Q4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2" spans="17:17" x14ac:dyDescent="0.3">
      <c r="Q4082" t="e" cm="1">
        <f t="array" aca="1" ref="Q4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3" spans="17:17" x14ac:dyDescent="0.3">
      <c r="Q4083" t="e" cm="1">
        <f t="array" aca="1" ref="Q40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4" spans="17:17" x14ac:dyDescent="0.3">
      <c r="Q4084" t="e" cm="1">
        <f t="array" aca="1" ref="Q40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5" spans="17:17" x14ac:dyDescent="0.3">
      <c r="Q4085" t="e" cm="1">
        <f t="array" aca="1" ref="Q40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6" spans="17:17" x14ac:dyDescent="0.3">
      <c r="Q4086" t="e" cm="1">
        <f t="array" aca="1" ref="Q40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7" spans="17:17" x14ac:dyDescent="0.3">
      <c r="Q4087" t="e" cm="1">
        <f t="array" aca="1" ref="Q40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8" spans="17:17" x14ac:dyDescent="0.3">
      <c r="Q4088" t="e" cm="1">
        <f t="array" aca="1" ref="Q40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89" spans="17:17" x14ac:dyDescent="0.3">
      <c r="Q4089" t="e" cm="1">
        <f t="array" aca="1" ref="Q40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0" spans="17:17" x14ac:dyDescent="0.3">
      <c r="Q4090" t="e" cm="1">
        <f t="array" aca="1" ref="Q40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1" spans="17:17" x14ac:dyDescent="0.3">
      <c r="Q4091" t="e" cm="1">
        <f t="array" aca="1" ref="Q40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2" spans="17:17" x14ac:dyDescent="0.3">
      <c r="Q4092" t="e" cm="1">
        <f t="array" aca="1" ref="Q40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3" spans="17:17" x14ac:dyDescent="0.3">
      <c r="Q4093" t="e" cm="1">
        <f t="array" aca="1" ref="Q40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4" spans="17:17" x14ac:dyDescent="0.3">
      <c r="Q4094" t="e" cm="1">
        <f t="array" aca="1" ref="Q40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5" spans="17:17" x14ac:dyDescent="0.3">
      <c r="Q4095" t="e" cm="1">
        <f t="array" aca="1" ref="Q40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6" spans="17:17" x14ac:dyDescent="0.3">
      <c r="Q4096" t="e" cm="1">
        <f t="array" aca="1" ref="Q40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7" spans="17:17" x14ac:dyDescent="0.3">
      <c r="Q4097" t="e" cm="1">
        <f t="array" aca="1" ref="Q40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8" spans="17:17" x14ac:dyDescent="0.3">
      <c r="Q4098" t="e" cm="1">
        <f t="array" aca="1" ref="Q40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099" spans="17:17" x14ac:dyDescent="0.3">
      <c r="Q4099" t="e" cm="1">
        <f t="array" aca="1" ref="Q40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0" spans="17:17" x14ac:dyDescent="0.3">
      <c r="Q4100" t="e" cm="1">
        <f t="array" aca="1" ref="Q4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1" spans="17:17" x14ac:dyDescent="0.3">
      <c r="Q4101" t="e" cm="1">
        <f t="array" aca="1" ref="Q4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2" spans="17:17" x14ac:dyDescent="0.3">
      <c r="Q4102" t="e" cm="1">
        <f t="array" aca="1" ref="Q4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3" spans="17:17" x14ac:dyDescent="0.3">
      <c r="Q4103" t="e" cm="1">
        <f t="array" aca="1" ref="Q4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4" spans="17:17" x14ac:dyDescent="0.3">
      <c r="Q4104" t="e" cm="1">
        <f t="array" aca="1" ref="Q4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5" spans="17:17" x14ac:dyDescent="0.3">
      <c r="Q4105" t="e" cm="1">
        <f t="array" aca="1" ref="Q4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6" spans="17:17" x14ac:dyDescent="0.3">
      <c r="Q4106" t="e" cm="1">
        <f t="array" aca="1" ref="Q4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7" spans="17:17" x14ac:dyDescent="0.3">
      <c r="Q4107" t="e" cm="1">
        <f t="array" aca="1" ref="Q4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8" spans="17:17" x14ac:dyDescent="0.3">
      <c r="Q4108" t="e" cm="1">
        <f t="array" aca="1" ref="Q4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09" spans="17:17" x14ac:dyDescent="0.3">
      <c r="Q4109" t="e" cm="1">
        <f t="array" aca="1" ref="Q4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0" spans="17:17" x14ac:dyDescent="0.3">
      <c r="Q4110" t="e" cm="1">
        <f t="array" aca="1" ref="Q4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1" spans="17:17" x14ac:dyDescent="0.3">
      <c r="Q4111" t="e" cm="1">
        <f t="array" aca="1" ref="Q4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2" spans="17:17" x14ac:dyDescent="0.3">
      <c r="Q4112" t="e" cm="1">
        <f t="array" aca="1" ref="Q4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3" spans="17:17" x14ac:dyDescent="0.3">
      <c r="Q4113" t="e" cm="1">
        <f t="array" aca="1" ref="Q4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4" spans="17:17" x14ac:dyDescent="0.3">
      <c r="Q4114" t="e" cm="1">
        <f t="array" aca="1" ref="Q4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5" spans="17:17" x14ac:dyDescent="0.3">
      <c r="Q4115" t="e" cm="1">
        <f t="array" aca="1" ref="Q4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6" spans="17:17" x14ac:dyDescent="0.3">
      <c r="Q4116" t="e" cm="1">
        <f t="array" aca="1" ref="Q4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7" spans="17:17" x14ac:dyDescent="0.3">
      <c r="Q4117" t="e" cm="1">
        <f t="array" aca="1" ref="Q4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8" spans="17:17" x14ac:dyDescent="0.3">
      <c r="Q4118" t="e" cm="1">
        <f t="array" aca="1" ref="Q4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19" spans="17:17" x14ac:dyDescent="0.3">
      <c r="Q4119" t="e" cm="1">
        <f t="array" aca="1" ref="Q4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0" spans="17:17" x14ac:dyDescent="0.3">
      <c r="Q4120" t="e" cm="1">
        <f t="array" aca="1" ref="Q4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1" spans="17:17" x14ac:dyDescent="0.3">
      <c r="Q4121" t="e" cm="1">
        <f t="array" aca="1" ref="Q4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2" spans="17:17" x14ac:dyDescent="0.3">
      <c r="Q4122" t="e" cm="1">
        <f t="array" aca="1" ref="Q4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3" spans="17:17" x14ac:dyDescent="0.3">
      <c r="Q4123" t="e" cm="1">
        <f t="array" aca="1" ref="Q4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4" spans="17:17" x14ac:dyDescent="0.3">
      <c r="Q4124" t="e" cm="1">
        <f t="array" aca="1" ref="Q4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5" spans="17:17" x14ac:dyDescent="0.3">
      <c r="Q4125" t="e" cm="1">
        <f t="array" aca="1" ref="Q4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6" spans="17:17" x14ac:dyDescent="0.3">
      <c r="Q4126" t="e" cm="1">
        <f t="array" aca="1" ref="Q4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7" spans="17:17" x14ac:dyDescent="0.3">
      <c r="Q4127" t="e" cm="1">
        <f t="array" aca="1" ref="Q4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8" spans="17:17" x14ac:dyDescent="0.3">
      <c r="Q4128" t="e" cm="1">
        <f t="array" aca="1" ref="Q4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29" spans="17:17" x14ac:dyDescent="0.3">
      <c r="Q4129" t="e" cm="1">
        <f t="array" aca="1" ref="Q4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0" spans="17:17" x14ac:dyDescent="0.3">
      <c r="Q4130" t="e" cm="1">
        <f t="array" aca="1" ref="Q4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1" spans="17:17" x14ac:dyDescent="0.3">
      <c r="Q4131" t="e" cm="1">
        <f t="array" aca="1" ref="Q4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2" spans="17:17" x14ac:dyDescent="0.3">
      <c r="Q4132" t="e" cm="1">
        <f t="array" aca="1" ref="Q4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3" spans="17:17" x14ac:dyDescent="0.3">
      <c r="Q4133" t="e" cm="1">
        <f t="array" aca="1" ref="Q4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4" spans="17:17" x14ac:dyDescent="0.3">
      <c r="Q4134" t="e" cm="1">
        <f t="array" aca="1" ref="Q4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5" spans="17:17" x14ac:dyDescent="0.3">
      <c r="Q4135" t="e" cm="1">
        <f t="array" aca="1" ref="Q4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6" spans="17:17" x14ac:dyDescent="0.3">
      <c r="Q4136" t="e" cm="1">
        <f t="array" aca="1" ref="Q4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7" spans="17:17" x14ac:dyDescent="0.3">
      <c r="Q4137" t="e" cm="1">
        <f t="array" aca="1" ref="Q4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8" spans="17:17" x14ac:dyDescent="0.3">
      <c r="Q4138" t="e" cm="1">
        <f t="array" aca="1" ref="Q4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39" spans="17:17" x14ac:dyDescent="0.3">
      <c r="Q4139" t="e" cm="1">
        <f t="array" aca="1" ref="Q4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0" spans="17:17" x14ac:dyDescent="0.3">
      <c r="Q4140" t="e" cm="1">
        <f t="array" aca="1" ref="Q4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1" spans="17:17" x14ac:dyDescent="0.3">
      <c r="Q4141" t="e" cm="1">
        <f t="array" aca="1" ref="Q4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2" spans="17:17" x14ac:dyDescent="0.3">
      <c r="Q4142" t="e" cm="1">
        <f t="array" aca="1" ref="Q4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3" spans="17:17" x14ac:dyDescent="0.3">
      <c r="Q4143" t="e" cm="1">
        <f t="array" aca="1" ref="Q4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4" spans="17:17" x14ac:dyDescent="0.3">
      <c r="Q4144" t="e" cm="1">
        <f t="array" aca="1" ref="Q4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5" spans="17:17" x14ac:dyDescent="0.3">
      <c r="Q4145" t="e" cm="1">
        <f t="array" aca="1" ref="Q4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6" spans="17:17" x14ac:dyDescent="0.3">
      <c r="Q4146" t="e" cm="1">
        <f t="array" aca="1" ref="Q4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7" spans="17:17" x14ac:dyDescent="0.3">
      <c r="Q4147" t="e" cm="1">
        <f t="array" aca="1" ref="Q4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8" spans="17:17" x14ac:dyDescent="0.3">
      <c r="Q4148" t="e" cm="1">
        <f t="array" aca="1" ref="Q4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49" spans="17:17" x14ac:dyDescent="0.3">
      <c r="Q4149" t="e" cm="1">
        <f t="array" aca="1" ref="Q4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0" spans="17:17" x14ac:dyDescent="0.3">
      <c r="Q4150" t="e" cm="1">
        <f t="array" aca="1" ref="Q4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1" spans="17:17" x14ac:dyDescent="0.3">
      <c r="Q4151" t="e" cm="1">
        <f t="array" aca="1" ref="Q4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2" spans="17:17" x14ac:dyDescent="0.3">
      <c r="Q4152" t="e" cm="1">
        <f t="array" aca="1" ref="Q4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3" spans="17:17" x14ac:dyDescent="0.3">
      <c r="Q4153" t="e" cm="1">
        <f t="array" aca="1" ref="Q4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4" spans="17:17" x14ac:dyDescent="0.3">
      <c r="Q4154" t="e" cm="1">
        <f t="array" aca="1" ref="Q4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5" spans="17:17" x14ac:dyDescent="0.3">
      <c r="Q4155" t="e" cm="1">
        <f t="array" aca="1" ref="Q4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6" spans="17:17" x14ac:dyDescent="0.3">
      <c r="Q4156" t="e" cm="1">
        <f t="array" aca="1" ref="Q4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7" spans="17:17" x14ac:dyDescent="0.3">
      <c r="Q4157" t="e" cm="1">
        <f t="array" aca="1" ref="Q4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8" spans="17:17" x14ac:dyDescent="0.3">
      <c r="Q4158" t="e" cm="1">
        <f t="array" aca="1" ref="Q4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59" spans="17:17" x14ac:dyDescent="0.3">
      <c r="Q4159" t="e" cm="1">
        <f t="array" aca="1" ref="Q4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0" spans="17:17" x14ac:dyDescent="0.3">
      <c r="Q4160" t="e" cm="1">
        <f t="array" aca="1" ref="Q4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1" spans="17:17" x14ac:dyDescent="0.3">
      <c r="Q4161" t="e" cm="1">
        <f t="array" aca="1" ref="Q4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2" spans="17:17" x14ac:dyDescent="0.3">
      <c r="Q4162" t="e" cm="1">
        <f t="array" aca="1" ref="Q4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3" spans="17:17" x14ac:dyDescent="0.3">
      <c r="Q4163" t="e" cm="1">
        <f t="array" aca="1" ref="Q4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4" spans="17:17" x14ac:dyDescent="0.3">
      <c r="Q4164" t="e" cm="1">
        <f t="array" aca="1" ref="Q4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5" spans="17:17" x14ac:dyDescent="0.3">
      <c r="Q4165" t="e" cm="1">
        <f t="array" aca="1" ref="Q4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6" spans="17:17" x14ac:dyDescent="0.3">
      <c r="Q4166" t="e" cm="1">
        <f t="array" aca="1" ref="Q4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7" spans="17:17" x14ac:dyDescent="0.3">
      <c r="Q4167" t="e" cm="1">
        <f t="array" aca="1" ref="Q4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8" spans="17:17" x14ac:dyDescent="0.3">
      <c r="Q4168" t="e" cm="1">
        <f t="array" aca="1" ref="Q4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69" spans="17:17" x14ac:dyDescent="0.3">
      <c r="Q4169" t="e" cm="1">
        <f t="array" aca="1" ref="Q4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0" spans="17:17" x14ac:dyDescent="0.3">
      <c r="Q4170" t="e" cm="1">
        <f t="array" aca="1" ref="Q4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1" spans="17:17" x14ac:dyDescent="0.3">
      <c r="Q4171" t="e" cm="1">
        <f t="array" aca="1" ref="Q4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2" spans="17:17" x14ac:dyDescent="0.3">
      <c r="Q4172" t="e" cm="1">
        <f t="array" aca="1" ref="Q4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3" spans="17:17" x14ac:dyDescent="0.3">
      <c r="Q4173" t="e" cm="1">
        <f t="array" aca="1" ref="Q4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4" spans="17:17" x14ac:dyDescent="0.3">
      <c r="Q4174" t="e" cm="1">
        <f t="array" aca="1" ref="Q4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5" spans="17:17" x14ac:dyDescent="0.3">
      <c r="Q4175" t="e" cm="1">
        <f t="array" aca="1" ref="Q4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6" spans="17:17" x14ac:dyDescent="0.3">
      <c r="Q4176" t="e" cm="1">
        <f t="array" aca="1" ref="Q4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7" spans="17:17" x14ac:dyDescent="0.3">
      <c r="Q4177" t="e" cm="1">
        <f t="array" aca="1" ref="Q4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8" spans="17:17" x14ac:dyDescent="0.3">
      <c r="Q4178" t="e" cm="1">
        <f t="array" aca="1" ref="Q4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79" spans="17:17" x14ac:dyDescent="0.3">
      <c r="Q4179" t="e" cm="1">
        <f t="array" aca="1" ref="Q4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0" spans="17:17" x14ac:dyDescent="0.3">
      <c r="Q4180" t="e" cm="1">
        <f t="array" aca="1" ref="Q4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1" spans="17:17" x14ac:dyDescent="0.3">
      <c r="Q4181" t="e" cm="1">
        <f t="array" aca="1" ref="Q4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2" spans="17:17" x14ac:dyDescent="0.3">
      <c r="Q4182" t="e" cm="1">
        <f t="array" aca="1" ref="Q4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3" spans="17:17" x14ac:dyDescent="0.3">
      <c r="Q4183" t="e" cm="1">
        <f t="array" aca="1" ref="Q4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4" spans="17:17" x14ac:dyDescent="0.3">
      <c r="Q4184" t="e" cm="1">
        <f t="array" aca="1" ref="Q4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5" spans="17:17" x14ac:dyDescent="0.3">
      <c r="Q4185" t="e" cm="1">
        <f t="array" aca="1" ref="Q4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6" spans="17:17" x14ac:dyDescent="0.3">
      <c r="Q4186" t="e" cm="1">
        <f t="array" aca="1" ref="Q4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7" spans="17:17" x14ac:dyDescent="0.3">
      <c r="Q4187" t="e" cm="1">
        <f t="array" aca="1" ref="Q4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8" spans="17:17" x14ac:dyDescent="0.3">
      <c r="Q4188" t="e" cm="1">
        <f t="array" aca="1" ref="Q4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89" spans="17:17" x14ac:dyDescent="0.3">
      <c r="Q4189" t="e" cm="1">
        <f t="array" aca="1" ref="Q4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0" spans="17:17" x14ac:dyDescent="0.3">
      <c r="Q4190" t="e" cm="1">
        <f t="array" aca="1" ref="Q4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1" spans="17:17" x14ac:dyDescent="0.3">
      <c r="Q4191" t="e" cm="1">
        <f t="array" aca="1" ref="Q4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2" spans="17:17" x14ac:dyDescent="0.3">
      <c r="Q4192" t="e" cm="1">
        <f t="array" aca="1" ref="Q4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3" spans="17:17" x14ac:dyDescent="0.3">
      <c r="Q4193" t="e" cm="1">
        <f t="array" aca="1" ref="Q4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4" spans="17:17" x14ac:dyDescent="0.3">
      <c r="Q4194" t="e" cm="1">
        <f t="array" aca="1" ref="Q4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5" spans="17:17" x14ac:dyDescent="0.3">
      <c r="Q4195" t="e" cm="1">
        <f t="array" aca="1" ref="Q4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6" spans="17:17" x14ac:dyDescent="0.3">
      <c r="Q4196" t="e" cm="1">
        <f t="array" aca="1" ref="Q4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7" spans="17:17" x14ac:dyDescent="0.3">
      <c r="Q4197" t="e" cm="1">
        <f t="array" aca="1" ref="Q4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8" spans="17:17" x14ac:dyDescent="0.3">
      <c r="Q4198" t="e" cm="1">
        <f t="array" aca="1" ref="Q4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199" spans="17:17" x14ac:dyDescent="0.3">
      <c r="Q4199" t="e" cm="1">
        <f t="array" aca="1" ref="Q4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0" spans="17:17" x14ac:dyDescent="0.3">
      <c r="Q4200" t="e" cm="1">
        <f t="array" aca="1" ref="Q4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1" spans="17:17" x14ac:dyDescent="0.3">
      <c r="Q4201" t="e" cm="1">
        <f t="array" aca="1" ref="Q4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2" spans="17:17" x14ac:dyDescent="0.3">
      <c r="Q4202" t="e" cm="1">
        <f t="array" aca="1" ref="Q4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3" spans="17:17" x14ac:dyDescent="0.3">
      <c r="Q4203" t="e" cm="1">
        <f t="array" aca="1" ref="Q4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4" spans="17:17" x14ac:dyDescent="0.3">
      <c r="Q4204" t="e" cm="1">
        <f t="array" aca="1" ref="Q4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5" spans="17:17" x14ac:dyDescent="0.3">
      <c r="Q4205" t="e" cm="1">
        <f t="array" aca="1" ref="Q4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6" spans="17:17" x14ac:dyDescent="0.3">
      <c r="Q4206" t="e" cm="1">
        <f t="array" aca="1" ref="Q4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7" spans="17:17" x14ac:dyDescent="0.3">
      <c r="Q4207" t="e" cm="1">
        <f t="array" aca="1" ref="Q4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8" spans="17:17" x14ac:dyDescent="0.3">
      <c r="Q4208" t="e" cm="1">
        <f t="array" aca="1" ref="Q4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09" spans="17:17" x14ac:dyDescent="0.3">
      <c r="Q4209" t="e" cm="1">
        <f t="array" aca="1" ref="Q4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0" spans="17:17" x14ac:dyDescent="0.3">
      <c r="Q4210" t="e" cm="1">
        <f t="array" aca="1" ref="Q4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1" spans="17:17" x14ac:dyDescent="0.3">
      <c r="Q4211" t="e" cm="1">
        <f t="array" aca="1" ref="Q4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2" spans="17:17" x14ac:dyDescent="0.3">
      <c r="Q4212" t="e" cm="1">
        <f t="array" aca="1" ref="Q4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3" spans="17:17" x14ac:dyDescent="0.3">
      <c r="Q4213" t="e" cm="1">
        <f t="array" aca="1" ref="Q4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4" spans="17:17" x14ac:dyDescent="0.3">
      <c r="Q4214" t="e" cm="1">
        <f t="array" aca="1" ref="Q4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5" spans="17:17" x14ac:dyDescent="0.3">
      <c r="Q4215" t="e" cm="1">
        <f t="array" aca="1" ref="Q4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6" spans="17:17" x14ac:dyDescent="0.3">
      <c r="Q4216" t="e" cm="1">
        <f t="array" aca="1" ref="Q4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7" spans="17:17" x14ac:dyDescent="0.3">
      <c r="Q4217" t="e" cm="1">
        <f t="array" aca="1" ref="Q4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8" spans="17:17" x14ac:dyDescent="0.3">
      <c r="Q4218" t="e" cm="1">
        <f t="array" aca="1" ref="Q4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19" spans="17:17" x14ac:dyDescent="0.3">
      <c r="Q4219" t="e" cm="1">
        <f t="array" aca="1" ref="Q4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0" spans="17:17" x14ac:dyDescent="0.3">
      <c r="Q4220" t="e" cm="1">
        <f t="array" aca="1" ref="Q4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1" spans="17:17" x14ac:dyDescent="0.3">
      <c r="Q4221" t="e" cm="1">
        <f t="array" aca="1" ref="Q4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2" spans="17:17" x14ac:dyDescent="0.3">
      <c r="Q4222" t="e" cm="1">
        <f t="array" aca="1" ref="Q4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3" spans="17:17" x14ac:dyDescent="0.3">
      <c r="Q4223" t="e" cm="1">
        <f t="array" aca="1" ref="Q4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4" spans="17:17" x14ac:dyDescent="0.3">
      <c r="Q4224" t="e" cm="1">
        <f t="array" aca="1" ref="Q4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5" spans="17:17" x14ac:dyDescent="0.3">
      <c r="Q4225" t="e" cm="1">
        <f t="array" aca="1" ref="Q4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6" spans="17:17" x14ac:dyDescent="0.3">
      <c r="Q4226" t="e" cm="1">
        <f t="array" aca="1" ref="Q4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7" spans="17:17" x14ac:dyDescent="0.3">
      <c r="Q4227" t="e" cm="1">
        <f t="array" aca="1" ref="Q4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8" spans="17:17" x14ac:dyDescent="0.3">
      <c r="Q4228" t="e" cm="1">
        <f t="array" aca="1" ref="Q4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29" spans="17:17" x14ac:dyDescent="0.3">
      <c r="Q4229" t="e" cm="1">
        <f t="array" aca="1" ref="Q4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0" spans="17:17" x14ac:dyDescent="0.3">
      <c r="Q4230" t="e" cm="1">
        <f t="array" aca="1" ref="Q4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1" spans="17:17" x14ac:dyDescent="0.3">
      <c r="Q4231" t="e" cm="1">
        <f t="array" aca="1" ref="Q4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2" spans="17:17" x14ac:dyDescent="0.3">
      <c r="Q4232" t="e" cm="1">
        <f t="array" aca="1" ref="Q4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3" spans="17:17" x14ac:dyDescent="0.3">
      <c r="Q4233" t="e" cm="1">
        <f t="array" aca="1" ref="Q4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4" spans="17:17" x14ac:dyDescent="0.3">
      <c r="Q4234" t="e" cm="1">
        <f t="array" aca="1" ref="Q4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5" spans="17:17" x14ac:dyDescent="0.3">
      <c r="Q4235" t="e" cm="1">
        <f t="array" aca="1" ref="Q4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6" spans="17:17" x14ac:dyDescent="0.3">
      <c r="Q4236" t="e" cm="1">
        <f t="array" aca="1" ref="Q4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7" spans="17:17" x14ac:dyDescent="0.3">
      <c r="Q4237" t="e" cm="1">
        <f t="array" aca="1" ref="Q4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8" spans="17:17" x14ac:dyDescent="0.3">
      <c r="Q4238" t="e" cm="1">
        <f t="array" aca="1" ref="Q4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39" spans="17:17" x14ac:dyDescent="0.3">
      <c r="Q4239" t="e" cm="1">
        <f t="array" aca="1" ref="Q4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0" spans="17:17" x14ac:dyDescent="0.3">
      <c r="Q4240" t="e" cm="1">
        <f t="array" aca="1" ref="Q4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1" spans="17:17" x14ac:dyDescent="0.3">
      <c r="Q4241" t="e" cm="1">
        <f t="array" aca="1" ref="Q4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2" spans="17:17" x14ac:dyDescent="0.3">
      <c r="Q4242" t="e" cm="1">
        <f t="array" aca="1" ref="Q4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3" spans="17:17" x14ac:dyDescent="0.3">
      <c r="Q4243" t="e" cm="1">
        <f t="array" aca="1" ref="Q4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4" spans="17:17" x14ac:dyDescent="0.3">
      <c r="Q4244" t="e" cm="1">
        <f t="array" aca="1" ref="Q4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5" spans="17:17" x14ac:dyDescent="0.3">
      <c r="Q4245" t="e" cm="1">
        <f t="array" aca="1" ref="Q4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6" spans="17:17" x14ac:dyDescent="0.3">
      <c r="Q4246" t="e" cm="1">
        <f t="array" aca="1" ref="Q4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7" spans="17:17" x14ac:dyDescent="0.3">
      <c r="Q4247" t="e" cm="1">
        <f t="array" aca="1" ref="Q4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8" spans="17:17" x14ac:dyDescent="0.3">
      <c r="Q4248" t="e" cm="1">
        <f t="array" aca="1" ref="Q4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49" spans="17:17" x14ac:dyDescent="0.3">
      <c r="Q4249" t="e" cm="1">
        <f t="array" aca="1" ref="Q4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0" spans="17:17" x14ac:dyDescent="0.3">
      <c r="Q4250" t="e" cm="1">
        <f t="array" aca="1" ref="Q4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1" spans="17:17" x14ac:dyDescent="0.3">
      <c r="Q4251" t="e" cm="1">
        <f t="array" aca="1" ref="Q4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2" spans="17:17" x14ac:dyDescent="0.3">
      <c r="Q4252" t="e" cm="1">
        <f t="array" aca="1" ref="Q4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3" spans="17:17" x14ac:dyDescent="0.3">
      <c r="Q4253" t="e" cm="1">
        <f t="array" aca="1" ref="Q4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4" spans="17:17" x14ac:dyDescent="0.3">
      <c r="Q4254" t="e" cm="1">
        <f t="array" aca="1" ref="Q4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5" spans="17:17" x14ac:dyDescent="0.3">
      <c r="Q4255" t="e" cm="1">
        <f t="array" aca="1" ref="Q4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6" spans="17:17" x14ac:dyDescent="0.3">
      <c r="Q4256" t="e" cm="1">
        <f t="array" aca="1" ref="Q4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7" spans="17:17" x14ac:dyDescent="0.3">
      <c r="Q4257" t="e" cm="1">
        <f t="array" aca="1" ref="Q4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8" spans="17:17" x14ac:dyDescent="0.3">
      <c r="Q4258" t="e" cm="1">
        <f t="array" aca="1" ref="Q4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59" spans="17:17" x14ac:dyDescent="0.3">
      <c r="Q4259" t="e" cm="1">
        <f t="array" aca="1" ref="Q4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0" spans="17:17" x14ac:dyDescent="0.3">
      <c r="Q4260" t="e" cm="1">
        <f t="array" aca="1" ref="Q4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1" spans="17:17" x14ac:dyDescent="0.3">
      <c r="Q4261" t="e" cm="1">
        <f t="array" aca="1" ref="Q4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2" spans="17:17" x14ac:dyDescent="0.3">
      <c r="Q4262" t="e" cm="1">
        <f t="array" aca="1" ref="Q4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3" spans="17:17" x14ac:dyDescent="0.3">
      <c r="Q4263" t="e" cm="1">
        <f t="array" aca="1" ref="Q4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4" spans="17:17" x14ac:dyDescent="0.3">
      <c r="Q4264" t="e" cm="1">
        <f t="array" aca="1" ref="Q4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5" spans="17:17" x14ac:dyDescent="0.3">
      <c r="Q4265" t="e" cm="1">
        <f t="array" aca="1" ref="Q4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6" spans="17:17" x14ac:dyDescent="0.3">
      <c r="Q4266" t="e" cm="1">
        <f t="array" aca="1" ref="Q4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7" spans="17:17" x14ac:dyDescent="0.3">
      <c r="Q4267" t="e" cm="1">
        <f t="array" aca="1" ref="Q4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8" spans="17:17" x14ac:dyDescent="0.3">
      <c r="Q4268" t="e" cm="1">
        <f t="array" aca="1" ref="Q4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69" spans="17:17" x14ac:dyDescent="0.3">
      <c r="Q4269" t="e" cm="1">
        <f t="array" aca="1" ref="Q4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0" spans="17:17" x14ac:dyDescent="0.3">
      <c r="Q4270" t="e" cm="1">
        <f t="array" aca="1" ref="Q4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1" spans="17:17" x14ac:dyDescent="0.3">
      <c r="Q4271" t="e" cm="1">
        <f t="array" aca="1" ref="Q4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2" spans="17:17" x14ac:dyDescent="0.3">
      <c r="Q4272" t="e" cm="1">
        <f t="array" aca="1" ref="Q4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3" spans="17:17" x14ac:dyDescent="0.3">
      <c r="Q4273" t="e" cm="1">
        <f t="array" aca="1" ref="Q4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4" spans="17:17" x14ac:dyDescent="0.3">
      <c r="Q4274" t="e" cm="1">
        <f t="array" aca="1" ref="Q4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5" spans="17:17" x14ac:dyDescent="0.3">
      <c r="Q4275" t="e" cm="1">
        <f t="array" aca="1" ref="Q4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6" spans="17:17" x14ac:dyDescent="0.3">
      <c r="Q4276" t="e" cm="1">
        <f t="array" aca="1" ref="Q4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7" spans="17:17" x14ac:dyDescent="0.3">
      <c r="Q4277" t="e" cm="1">
        <f t="array" aca="1" ref="Q4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8" spans="17:17" x14ac:dyDescent="0.3">
      <c r="Q4278" t="e" cm="1">
        <f t="array" aca="1" ref="Q4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79" spans="17:17" x14ac:dyDescent="0.3">
      <c r="Q4279" t="e" cm="1">
        <f t="array" aca="1" ref="Q4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0" spans="17:17" x14ac:dyDescent="0.3">
      <c r="Q4280" t="e" cm="1">
        <f t="array" aca="1" ref="Q4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1" spans="17:17" x14ac:dyDescent="0.3">
      <c r="Q4281" t="e" cm="1">
        <f t="array" aca="1" ref="Q4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2" spans="17:17" x14ac:dyDescent="0.3">
      <c r="Q4282" t="e" cm="1">
        <f t="array" aca="1" ref="Q4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3" spans="17:17" x14ac:dyDescent="0.3">
      <c r="Q4283" t="e" cm="1">
        <f t="array" aca="1" ref="Q4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4" spans="17:17" x14ac:dyDescent="0.3">
      <c r="Q4284" t="e" cm="1">
        <f t="array" aca="1" ref="Q4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5" spans="17:17" x14ac:dyDescent="0.3">
      <c r="Q4285" t="e" cm="1">
        <f t="array" aca="1" ref="Q4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6" spans="17:17" x14ac:dyDescent="0.3">
      <c r="Q4286" t="e" cm="1">
        <f t="array" aca="1" ref="Q4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7" spans="17:17" x14ac:dyDescent="0.3">
      <c r="Q4287" t="e" cm="1">
        <f t="array" aca="1" ref="Q4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8" spans="17:17" x14ac:dyDescent="0.3">
      <c r="Q4288" t="e" cm="1">
        <f t="array" aca="1" ref="Q4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89" spans="17:17" x14ac:dyDescent="0.3">
      <c r="Q4289" t="e" cm="1">
        <f t="array" aca="1" ref="Q4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0" spans="17:17" x14ac:dyDescent="0.3">
      <c r="Q4290" t="e" cm="1">
        <f t="array" aca="1" ref="Q4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1" spans="17:17" x14ac:dyDescent="0.3">
      <c r="Q4291" t="e" cm="1">
        <f t="array" aca="1" ref="Q4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2" spans="17:17" x14ac:dyDescent="0.3">
      <c r="Q4292" t="e" cm="1">
        <f t="array" aca="1" ref="Q4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3" spans="17:17" x14ac:dyDescent="0.3">
      <c r="Q4293" t="e" cm="1">
        <f t="array" aca="1" ref="Q4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4" spans="17:17" x14ac:dyDescent="0.3">
      <c r="Q4294" t="e" cm="1">
        <f t="array" aca="1" ref="Q4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5" spans="17:17" x14ac:dyDescent="0.3">
      <c r="Q4295" t="e" cm="1">
        <f t="array" aca="1" ref="Q4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6" spans="17:17" x14ac:dyDescent="0.3">
      <c r="Q4296" t="e" cm="1">
        <f t="array" aca="1" ref="Q4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7" spans="17:17" x14ac:dyDescent="0.3">
      <c r="Q4297" t="e" cm="1">
        <f t="array" aca="1" ref="Q4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8" spans="17:17" x14ac:dyDescent="0.3">
      <c r="Q4298" t="e" cm="1">
        <f t="array" aca="1" ref="Q4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299" spans="17:17" x14ac:dyDescent="0.3">
      <c r="Q4299" t="e" cm="1">
        <f t="array" aca="1" ref="Q4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0" spans="17:17" x14ac:dyDescent="0.3">
      <c r="Q4300" t="e" cm="1">
        <f t="array" aca="1" ref="Q4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1" spans="17:17" x14ac:dyDescent="0.3">
      <c r="Q4301" t="e" cm="1">
        <f t="array" aca="1" ref="Q4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2" spans="17:17" x14ac:dyDescent="0.3">
      <c r="Q4302" t="e" cm="1">
        <f t="array" aca="1" ref="Q4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3" spans="17:17" x14ac:dyDescent="0.3">
      <c r="Q4303" t="e" cm="1">
        <f t="array" aca="1" ref="Q4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4" spans="17:17" x14ac:dyDescent="0.3">
      <c r="Q4304" t="e" cm="1">
        <f t="array" aca="1" ref="Q4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5" spans="17:17" x14ac:dyDescent="0.3">
      <c r="Q4305" t="e" cm="1">
        <f t="array" aca="1" ref="Q4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6" spans="17:17" x14ac:dyDescent="0.3">
      <c r="Q4306" t="e" cm="1">
        <f t="array" aca="1" ref="Q4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7" spans="17:17" x14ac:dyDescent="0.3">
      <c r="Q4307" t="e" cm="1">
        <f t="array" aca="1" ref="Q4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8" spans="17:17" x14ac:dyDescent="0.3">
      <c r="Q4308" t="e" cm="1">
        <f t="array" aca="1" ref="Q4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09" spans="17:17" x14ac:dyDescent="0.3">
      <c r="Q4309" t="e" cm="1">
        <f t="array" aca="1" ref="Q4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0" spans="17:17" x14ac:dyDescent="0.3">
      <c r="Q4310" t="e" cm="1">
        <f t="array" aca="1" ref="Q4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1" spans="17:17" x14ac:dyDescent="0.3">
      <c r="Q4311" t="e" cm="1">
        <f t="array" aca="1" ref="Q4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2" spans="17:17" x14ac:dyDescent="0.3">
      <c r="Q4312" t="e" cm="1">
        <f t="array" aca="1" ref="Q4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3" spans="17:17" x14ac:dyDescent="0.3">
      <c r="Q4313" t="e" cm="1">
        <f t="array" aca="1" ref="Q4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4" spans="17:17" x14ac:dyDescent="0.3">
      <c r="Q4314" t="e" cm="1">
        <f t="array" aca="1" ref="Q4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5" spans="17:17" x14ac:dyDescent="0.3">
      <c r="Q4315" t="e" cm="1">
        <f t="array" aca="1" ref="Q4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6" spans="17:17" x14ac:dyDescent="0.3">
      <c r="Q4316" t="e" cm="1">
        <f t="array" aca="1" ref="Q4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7" spans="17:17" x14ac:dyDescent="0.3">
      <c r="Q4317" t="e" cm="1">
        <f t="array" aca="1" ref="Q4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8" spans="17:17" x14ac:dyDescent="0.3">
      <c r="Q4318" t="e" cm="1">
        <f t="array" aca="1" ref="Q4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19" spans="17:17" x14ac:dyDescent="0.3">
      <c r="Q4319" t="e" cm="1">
        <f t="array" aca="1" ref="Q4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0" spans="17:17" x14ac:dyDescent="0.3">
      <c r="Q4320" t="e" cm="1">
        <f t="array" aca="1" ref="Q4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1" spans="17:17" x14ac:dyDescent="0.3">
      <c r="Q4321" t="e" cm="1">
        <f t="array" aca="1" ref="Q4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2" spans="17:17" x14ac:dyDescent="0.3">
      <c r="Q4322" t="e" cm="1">
        <f t="array" aca="1" ref="Q4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3" spans="17:17" x14ac:dyDescent="0.3">
      <c r="Q4323" t="e" cm="1">
        <f t="array" aca="1" ref="Q4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4" spans="17:17" x14ac:dyDescent="0.3">
      <c r="Q4324" t="e" cm="1">
        <f t="array" aca="1" ref="Q4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5" spans="17:17" x14ac:dyDescent="0.3">
      <c r="Q4325" t="e" cm="1">
        <f t="array" aca="1" ref="Q4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6" spans="17:17" x14ac:dyDescent="0.3">
      <c r="Q4326" t="e" cm="1">
        <f t="array" aca="1" ref="Q4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7" spans="17:17" x14ac:dyDescent="0.3">
      <c r="Q4327" t="e" cm="1">
        <f t="array" aca="1" ref="Q4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8" spans="17:17" x14ac:dyDescent="0.3">
      <c r="Q4328" t="e" cm="1">
        <f t="array" aca="1" ref="Q4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29" spans="17:17" x14ac:dyDescent="0.3">
      <c r="Q4329" t="e" cm="1">
        <f t="array" aca="1" ref="Q4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0" spans="17:17" x14ac:dyDescent="0.3">
      <c r="Q4330" t="e" cm="1">
        <f t="array" aca="1" ref="Q4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1" spans="17:17" x14ac:dyDescent="0.3">
      <c r="Q4331" t="e" cm="1">
        <f t="array" aca="1" ref="Q4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2" spans="17:17" x14ac:dyDescent="0.3">
      <c r="Q4332" t="e" cm="1">
        <f t="array" aca="1" ref="Q4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3" spans="17:17" x14ac:dyDescent="0.3">
      <c r="Q4333" t="e" cm="1">
        <f t="array" aca="1" ref="Q4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4" spans="17:17" x14ac:dyDescent="0.3">
      <c r="Q4334" t="e" cm="1">
        <f t="array" aca="1" ref="Q4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5" spans="17:17" x14ac:dyDescent="0.3">
      <c r="Q4335" t="e" cm="1">
        <f t="array" aca="1" ref="Q4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6" spans="17:17" x14ac:dyDescent="0.3">
      <c r="Q4336" t="e" cm="1">
        <f t="array" aca="1" ref="Q4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7" spans="17:17" x14ac:dyDescent="0.3">
      <c r="Q4337" t="e" cm="1">
        <f t="array" aca="1" ref="Q4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8" spans="17:17" x14ac:dyDescent="0.3">
      <c r="Q4338" t="e" cm="1">
        <f t="array" aca="1" ref="Q4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39" spans="17:17" x14ac:dyDescent="0.3">
      <c r="Q4339" t="e" cm="1">
        <f t="array" aca="1" ref="Q4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0" spans="17:17" x14ac:dyDescent="0.3">
      <c r="Q4340" t="e" cm="1">
        <f t="array" aca="1" ref="Q4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1" spans="17:17" x14ac:dyDescent="0.3">
      <c r="Q4341" t="e" cm="1">
        <f t="array" aca="1" ref="Q4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2" spans="17:17" x14ac:dyDescent="0.3">
      <c r="Q4342" t="e" cm="1">
        <f t="array" aca="1" ref="Q4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3" spans="17:17" x14ac:dyDescent="0.3">
      <c r="Q4343" t="e" cm="1">
        <f t="array" aca="1" ref="Q4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4" spans="17:17" x14ac:dyDescent="0.3">
      <c r="Q4344" t="e" cm="1">
        <f t="array" aca="1" ref="Q4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5" spans="17:17" x14ac:dyDescent="0.3">
      <c r="Q4345" t="e" cm="1">
        <f t="array" aca="1" ref="Q4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6" spans="17:17" x14ac:dyDescent="0.3">
      <c r="Q4346" t="e" cm="1">
        <f t="array" aca="1" ref="Q4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7" spans="17:17" x14ac:dyDescent="0.3">
      <c r="Q4347" t="e" cm="1">
        <f t="array" aca="1" ref="Q4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8" spans="17:17" x14ac:dyDescent="0.3">
      <c r="Q4348" t="e" cm="1">
        <f t="array" aca="1" ref="Q4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49" spans="17:17" x14ac:dyDescent="0.3">
      <c r="Q4349" t="e" cm="1">
        <f t="array" aca="1" ref="Q4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0" spans="17:17" x14ac:dyDescent="0.3">
      <c r="Q4350" t="e" cm="1">
        <f t="array" aca="1" ref="Q4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1" spans="17:17" x14ac:dyDescent="0.3">
      <c r="Q4351" t="e" cm="1">
        <f t="array" aca="1" ref="Q4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2" spans="17:17" x14ac:dyDescent="0.3">
      <c r="Q4352" t="e" cm="1">
        <f t="array" aca="1" ref="Q4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3" spans="17:17" x14ac:dyDescent="0.3">
      <c r="Q4353" t="e" cm="1">
        <f t="array" aca="1" ref="Q4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4" spans="17:17" x14ac:dyDescent="0.3">
      <c r="Q4354" t="e" cm="1">
        <f t="array" aca="1" ref="Q4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5" spans="17:17" x14ac:dyDescent="0.3">
      <c r="Q4355" t="e" cm="1">
        <f t="array" aca="1" ref="Q4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6" spans="17:17" x14ac:dyDescent="0.3">
      <c r="Q4356" t="e" cm="1">
        <f t="array" aca="1" ref="Q4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7" spans="17:17" x14ac:dyDescent="0.3">
      <c r="Q4357" t="e" cm="1">
        <f t="array" aca="1" ref="Q4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8" spans="17:17" x14ac:dyDescent="0.3">
      <c r="Q4358" t="e" cm="1">
        <f t="array" aca="1" ref="Q4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59" spans="17:17" x14ac:dyDescent="0.3">
      <c r="Q4359" t="e" cm="1">
        <f t="array" aca="1" ref="Q4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0" spans="17:17" x14ac:dyDescent="0.3">
      <c r="Q4360" t="e" cm="1">
        <f t="array" aca="1" ref="Q4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1" spans="17:17" x14ac:dyDescent="0.3">
      <c r="Q4361" t="e" cm="1">
        <f t="array" aca="1" ref="Q4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2" spans="17:17" x14ac:dyDescent="0.3">
      <c r="Q4362" t="e" cm="1">
        <f t="array" aca="1" ref="Q4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3" spans="17:17" x14ac:dyDescent="0.3">
      <c r="Q4363" t="e" cm="1">
        <f t="array" aca="1" ref="Q4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4" spans="17:17" x14ac:dyDescent="0.3">
      <c r="Q4364" t="e" cm="1">
        <f t="array" aca="1" ref="Q4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5" spans="17:17" x14ac:dyDescent="0.3">
      <c r="Q4365" t="e" cm="1">
        <f t="array" aca="1" ref="Q4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6" spans="17:17" x14ac:dyDescent="0.3">
      <c r="Q4366" t="e" cm="1">
        <f t="array" aca="1" ref="Q4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7" spans="17:17" x14ac:dyDescent="0.3">
      <c r="Q4367" t="e" cm="1">
        <f t="array" aca="1" ref="Q4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8" spans="17:17" x14ac:dyDescent="0.3">
      <c r="Q4368" t="e" cm="1">
        <f t="array" aca="1" ref="Q4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69" spans="17:17" x14ac:dyDescent="0.3">
      <c r="Q4369" t="e" cm="1">
        <f t="array" aca="1" ref="Q4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0" spans="17:17" x14ac:dyDescent="0.3">
      <c r="Q4370" t="e" cm="1">
        <f t="array" aca="1" ref="Q4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1" spans="17:17" x14ac:dyDescent="0.3">
      <c r="Q4371" t="e" cm="1">
        <f t="array" aca="1" ref="Q4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2" spans="17:17" x14ac:dyDescent="0.3">
      <c r="Q4372" t="e" cm="1">
        <f t="array" aca="1" ref="Q4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3" spans="17:17" x14ac:dyDescent="0.3">
      <c r="Q4373" t="e" cm="1">
        <f t="array" aca="1" ref="Q4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4" spans="17:17" x14ac:dyDescent="0.3">
      <c r="Q4374" t="e" cm="1">
        <f t="array" aca="1" ref="Q4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5" spans="17:17" x14ac:dyDescent="0.3">
      <c r="Q4375" t="e" cm="1">
        <f t="array" aca="1" ref="Q4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6" spans="17:17" x14ac:dyDescent="0.3">
      <c r="Q4376" t="e" cm="1">
        <f t="array" aca="1" ref="Q4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7" spans="17:17" x14ac:dyDescent="0.3">
      <c r="Q4377" t="e" cm="1">
        <f t="array" aca="1" ref="Q4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8" spans="17:17" x14ac:dyDescent="0.3">
      <c r="Q4378" t="e" cm="1">
        <f t="array" aca="1" ref="Q4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79" spans="17:17" x14ac:dyDescent="0.3">
      <c r="Q4379" t="e" cm="1">
        <f t="array" aca="1" ref="Q4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0" spans="17:17" x14ac:dyDescent="0.3">
      <c r="Q4380" t="e" cm="1">
        <f t="array" aca="1" ref="Q4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1" spans="17:17" x14ac:dyDescent="0.3">
      <c r="Q4381" t="e" cm="1">
        <f t="array" aca="1" ref="Q4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2" spans="17:17" x14ac:dyDescent="0.3">
      <c r="Q4382" t="e" cm="1">
        <f t="array" aca="1" ref="Q4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3" spans="17:17" x14ac:dyDescent="0.3">
      <c r="Q4383" t="e" cm="1">
        <f t="array" aca="1" ref="Q4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4" spans="17:17" x14ac:dyDescent="0.3">
      <c r="Q4384" t="e" cm="1">
        <f t="array" aca="1" ref="Q4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5" spans="17:17" x14ac:dyDescent="0.3">
      <c r="Q4385" t="e" cm="1">
        <f t="array" aca="1" ref="Q4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6" spans="17:17" x14ac:dyDescent="0.3">
      <c r="Q4386" t="e" cm="1">
        <f t="array" aca="1" ref="Q4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7" spans="17:17" x14ac:dyDescent="0.3">
      <c r="Q4387" t="e" cm="1">
        <f t="array" aca="1" ref="Q4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8" spans="17:17" x14ac:dyDescent="0.3">
      <c r="Q4388" t="e" cm="1">
        <f t="array" aca="1" ref="Q4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89" spans="17:17" x14ac:dyDescent="0.3">
      <c r="Q4389" t="e" cm="1">
        <f t="array" aca="1" ref="Q4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0" spans="17:17" x14ac:dyDescent="0.3">
      <c r="Q4390" t="e" cm="1">
        <f t="array" aca="1" ref="Q4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1" spans="17:17" x14ac:dyDescent="0.3">
      <c r="Q4391" t="e" cm="1">
        <f t="array" aca="1" ref="Q4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2" spans="17:17" x14ac:dyDescent="0.3">
      <c r="Q4392" t="e" cm="1">
        <f t="array" aca="1" ref="Q4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3" spans="17:17" x14ac:dyDescent="0.3">
      <c r="Q4393" t="e" cm="1">
        <f t="array" aca="1" ref="Q4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4" spans="17:17" x14ac:dyDescent="0.3">
      <c r="Q4394" t="e" cm="1">
        <f t="array" aca="1" ref="Q4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5" spans="17:17" x14ac:dyDescent="0.3">
      <c r="Q4395" t="e" cm="1">
        <f t="array" aca="1" ref="Q4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6" spans="17:17" x14ac:dyDescent="0.3">
      <c r="Q4396" t="e" cm="1">
        <f t="array" aca="1" ref="Q4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7" spans="17:17" x14ac:dyDescent="0.3">
      <c r="Q4397" t="e" cm="1">
        <f t="array" aca="1" ref="Q4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8" spans="17:17" x14ac:dyDescent="0.3">
      <c r="Q4398" t="e" cm="1">
        <f t="array" aca="1" ref="Q4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399" spans="17:17" x14ac:dyDescent="0.3">
      <c r="Q4399" t="e" cm="1">
        <f t="array" aca="1" ref="Q4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0" spans="17:17" x14ac:dyDescent="0.3">
      <c r="Q4400" t="e" cm="1">
        <f t="array" aca="1" ref="Q4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1" spans="17:17" x14ac:dyDescent="0.3">
      <c r="Q4401" t="e" cm="1">
        <f t="array" aca="1" ref="Q4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2" spans="17:17" x14ac:dyDescent="0.3">
      <c r="Q4402" t="e" cm="1">
        <f t="array" aca="1" ref="Q4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3" spans="17:17" x14ac:dyDescent="0.3">
      <c r="Q4403" t="e" cm="1">
        <f t="array" aca="1" ref="Q4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4" spans="17:17" x14ac:dyDescent="0.3">
      <c r="Q4404" t="e" cm="1">
        <f t="array" aca="1" ref="Q4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5" spans="17:17" x14ac:dyDescent="0.3">
      <c r="Q4405" t="e" cm="1">
        <f t="array" aca="1" ref="Q4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6" spans="17:17" x14ac:dyDescent="0.3">
      <c r="Q4406" t="e" cm="1">
        <f t="array" aca="1" ref="Q4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7" spans="17:17" x14ac:dyDescent="0.3">
      <c r="Q4407" t="e" cm="1">
        <f t="array" aca="1" ref="Q4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8" spans="17:17" x14ac:dyDescent="0.3">
      <c r="Q4408" t="e" cm="1">
        <f t="array" aca="1" ref="Q4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09" spans="17:17" x14ac:dyDescent="0.3">
      <c r="Q4409" t="e" cm="1">
        <f t="array" aca="1" ref="Q4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0" spans="17:17" x14ac:dyDescent="0.3">
      <c r="Q4410" t="e" cm="1">
        <f t="array" aca="1" ref="Q4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1" spans="17:17" x14ac:dyDescent="0.3">
      <c r="Q4411" t="e" cm="1">
        <f t="array" aca="1" ref="Q4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2" spans="17:17" x14ac:dyDescent="0.3">
      <c r="Q4412" t="e" cm="1">
        <f t="array" aca="1" ref="Q4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3" spans="17:17" x14ac:dyDescent="0.3">
      <c r="Q4413" t="e" cm="1">
        <f t="array" aca="1" ref="Q4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4" spans="17:17" x14ac:dyDescent="0.3">
      <c r="Q4414" t="e" cm="1">
        <f t="array" aca="1" ref="Q4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5" spans="17:17" x14ac:dyDescent="0.3">
      <c r="Q4415" t="e" cm="1">
        <f t="array" aca="1" ref="Q4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6" spans="17:17" x14ac:dyDescent="0.3">
      <c r="Q4416" t="e" cm="1">
        <f t="array" aca="1" ref="Q4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7" spans="17:17" x14ac:dyDescent="0.3">
      <c r="Q4417" t="e" cm="1">
        <f t="array" aca="1" ref="Q4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8" spans="17:17" x14ac:dyDescent="0.3">
      <c r="Q4418" t="e" cm="1">
        <f t="array" aca="1" ref="Q4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19" spans="17:17" x14ac:dyDescent="0.3">
      <c r="Q4419" t="e" cm="1">
        <f t="array" aca="1" ref="Q4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0" spans="17:17" x14ac:dyDescent="0.3">
      <c r="Q4420" t="e" cm="1">
        <f t="array" aca="1" ref="Q4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1" spans="17:17" x14ac:dyDescent="0.3">
      <c r="Q4421" t="e" cm="1">
        <f t="array" aca="1" ref="Q4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2" spans="17:17" x14ac:dyDescent="0.3">
      <c r="Q4422" t="e" cm="1">
        <f t="array" aca="1" ref="Q4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3" spans="17:17" x14ac:dyDescent="0.3">
      <c r="Q4423" t="e" cm="1">
        <f t="array" aca="1" ref="Q4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4" spans="17:17" x14ac:dyDescent="0.3">
      <c r="Q4424" t="e" cm="1">
        <f t="array" aca="1" ref="Q4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5" spans="17:17" x14ac:dyDescent="0.3">
      <c r="Q4425" t="e" cm="1">
        <f t="array" aca="1" ref="Q4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6" spans="17:17" x14ac:dyDescent="0.3">
      <c r="Q4426" t="e" cm="1">
        <f t="array" aca="1" ref="Q4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7" spans="17:17" x14ac:dyDescent="0.3">
      <c r="Q4427" t="e" cm="1">
        <f t="array" aca="1" ref="Q4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8" spans="17:17" x14ac:dyDescent="0.3">
      <c r="Q4428" t="e" cm="1">
        <f t="array" aca="1" ref="Q4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29" spans="17:17" x14ac:dyDescent="0.3">
      <c r="Q4429" t="e" cm="1">
        <f t="array" aca="1" ref="Q4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0" spans="17:17" x14ac:dyDescent="0.3">
      <c r="Q4430" t="e" cm="1">
        <f t="array" aca="1" ref="Q4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1" spans="17:17" x14ac:dyDescent="0.3">
      <c r="Q4431" t="e" cm="1">
        <f t="array" aca="1" ref="Q4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2" spans="17:17" x14ac:dyDescent="0.3">
      <c r="Q4432" t="e" cm="1">
        <f t="array" aca="1" ref="Q4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3" spans="17:17" x14ac:dyDescent="0.3">
      <c r="Q4433" t="e" cm="1">
        <f t="array" aca="1" ref="Q4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4" spans="17:17" x14ac:dyDescent="0.3">
      <c r="Q4434" t="e" cm="1">
        <f t="array" aca="1" ref="Q4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5" spans="17:17" x14ac:dyDescent="0.3">
      <c r="Q4435" t="e" cm="1">
        <f t="array" aca="1" ref="Q4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6" spans="17:17" x14ac:dyDescent="0.3">
      <c r="Q4436" t="e" cm="1">
        <f t="array" aca="1" ref="Q4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7" spans="17:17" x14ac:dyDescent="0.3">
      <c r="Q4437" t="e" cm="1">
        <f t="array" aca="1" ref="Q4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8" spans="17:17" x14ac:dyDescent="0.3">
      <c r="Q4438" t="e" cm="1">
        <f t="array" aca="1" ref="Q4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39" spans="17:17" x14ac:dyDescent="0.3">
      <c r="Q4439" t="e" cm="1">
        <f t="array" aca="1" ref="Q4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0" spans="17:17" x14ac:dyDescent="0.3">
      <c r="Q4440" t="e" cm="1">
        <f t="array" aca="1" ref="Q4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1" spans="17:17" x14ac:dyDescent="0.3">
      <c r="Q4441" t="e" cm="1">
        <f t="array" aca="1" ref="Q4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2" spans="17:17" x14ac:dyDescent="0.3">
      <c r="Q4442" t="e" cm="1">
        <f t="array" aca="1" ref="Q4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3" spans="17:17" x14ac:dyDescent="0.3">
      <c r="Q4443" t="e" cm="1">
        <f t="array" aca="1" ref="Q4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4" spans="17:17" x14ac:dyDescent="0.3">
      <c r="Q4444" t="e" cm="1">
        <f t="array" aca="1" ref="Q4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5" spans="17:17" x14ac:dyDescent="0.3">
      <c r="Q4445" t="e" cm="1">
        <f t="array" aca="1" ref="Q4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6" spans="17:17" x14ac:dyDescent="0.3">
      <c r="Q4446" t="e" cm="1">
        <f t="array" aca="1" ref="Q4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7" spans="17:17" x14ac:dyDescent="0.3">
      <c r="Q4447" t="e" cm="1">
        <f t="array" aca="1" ref="Q4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8" spans="17:17" x14ac:dyDescent="0.3">
      <c r="Q4448" t="e" cm="1">
        <f t="array" aca="1" ref="Q4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49" spans="17:17" x14ac:dyDescent="0.3">
      <c r="Q4449" t="e" cm="1">
        <f t="array" aca="1" ref="Q4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0" spans="17:17" x14ac:dyDescent="0.3">
      <c r="Q4450" t="e" cm="1">
        <f t="array" aca="1" ref="Q4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1" spans="17:17" x14ac:dyDescent="0.3">
      <c r="Q4451" t="e" cm="1">
        <f t="array" aca="1" ref="Q4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2" spans="17:17" x14ac:dyDescent="0.3">
      <c r="Q4452" t="e" cm="1">
        <f t="array" aca="1" ref="Q4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3" spans="17:17" x14ac:dyDescent="0.3">
      <c r="Q4453" t="e" cm="1">
        <f t="array" aca="1" ref="Q4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4" spans="17:17" x14ac:dyDescent="0.3">
      <c r="Q4454" t="e" cm="1">
        <f t="array" aca="1" ref="Q4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5" spans="17:17" x14ac:dyDescent="0.3">
      <c r="Q4455" t="e" cm="1">
        <f t="array" aca="1" ref="Q4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6" spans="17:17" x14ac:dyDescent="0.3">
      <c r="Q4456" t="e" cm="1">
        <f t="array" aca="1" ref="Q4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7" spans="17:17" x14ac:dyDescent="0.3">
      <c r="Q4457" t="e" cm="1">
        <f t="array" aca="1" ref="Q4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8" spans="17:17" x14ac:dyDescent="0.3">
      <c r="Q4458" t="e" cm="1">
        <f t="array" aca="1" ref="Q4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59" spans="17:17" x14ac:dyDescent="0.3">
      <c r="Q4459" t="e" cm="1">
        <f t="array" aca="1" ref="Q4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0" spans="17:17" x14ac:dyDescent="0.3">
      <c r="Q4460" t="e" cm="1">
        <f t="array" aca="1" ref="Q4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1" spans="17:17" x14ac:dyDescent="0.3">
      <c r="Q4461" t="e" cm="1">
        <f t="array" aca="1" ref="Q4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2" spans="17:17" x14ac:dyDescent="0.3">
      <c r="Q4462" t="e" cm="1">
        <f t="array" aca="1" ref="Q4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3" spans="17:17" x14ac:dyDescent="0.3">
      <c r="Q4463" t="e" cm="1">
        <f t="array" aca="1" ref="Q4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4" spans="17:17" x14ac:dyDescent="0.3">
      <c r="Q4464" t="e" cm="1">
        <f t="array" aca="1" ref="Q4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5" spans="17:17" x14ac:dyDescent="0.3">
      <c r="Q4465" t="e" cm="1">
        <f t="array" aca="1" ref="Q4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6" spans="17:17" x14ac:dyDescent="0.3">
      <c r="Q4466" t="e" cm="1">
        <f t="array" aca="1" ref="Q4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7" spans="17:17" x14ac:dyDescent="0.3">
      <c r="Q4467" t="e" cm="1">
        <f t="array" aca="1" ref="Q4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8" spans="17:17" x14ac:dyDescent="0.3">
      <c r="Q4468" t="e" cm="1">
        <f t="array" aca="1" ref="Q4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69" spans="17:17" x14ac:dyDescent="0.3">
      <c r="Q4469" t="e" cm="1">
        <f t="array" aca="1" ref="Q4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0" spans="17:17" x14ac:dyDescent="0.3">
      <c r="Q4470" t="e" cm="1">
        <f t="array" aca="1" ref="Q4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1" spans="17:17" x14ac:dyDescent="0.3">
      <c r="Q4471" t="e" cm="1">
        <f t="array" aca="1" ref="Q4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2" spans="17:17" x14ac:dyDescent="0.3">
      <c r="Q4472" t="e" cm="1">
        <f t="array" aca="1" ref="Q4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3" spans="17:17" x14ac:dyDescent="0.3">
      <c r="Q4473" t="e" cm="1">
        <f t="array" aca="1" ref="Q4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4" spans="17:17" x14ac:dyDescent="0.3">
      <c r="Q4474" t="e" cm="1">
        <f t="array" aca="1" ref="Q4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5" spans="17:17" x14ac:dyDescent="0.3">
      <c r="Q4475" t="e" cm="1">
        <f t="array" aca="1" ref="Q4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6" spans="17:17" x14ac:dyDescent="0.3">
      <c r="Q4476" t="e" cm="1">
        <f t="array" aca="1" ref="Q4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7" spans="17:17" x14ac:dyDescent="0.3">
      <c r="Q4477" t="e" cm="1">
        <f t="array" aca="1" ref="Q4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8" spans="17:17" x14ac:dyDescent="0.3">
      <c r="Q4478" t="e" cm="1">
        <f t="array" aca="1" ref="Q4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79" spans="17:17" x14ac:dyDescent="0.3">
      <c r="Q4479" t="e" cm="1">
        <f t="array" aca="1" ref="Q4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0" spans="17:17" x14ac:dyDescent="0.3">
      <c r="Q4480" t="e" cm="1">
        <f t="array" aca="1" ref="Q4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1" spans="17:17" x14ac:dyDescent="0.3">
      <c r="Q4481" t="e" cm="1">
        <f t="array" aca="1" ref="Q4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2" spans="17:17" x14ac:dyDescent="0.3">
      <c r="Q4482" t="e" cm="1">
        <f t="array" aca="1" ref="Q4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3" spans="17:17" x14ac:dyDescent="0.3">
      <c r="Q4483" t="e" cm="1">
        <f t="array" aca="1" ref="Q4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4" spans="17:17" x14ac:dyDescent="0.3">
      <c r="Q4484" t="e" cm="1">
        <f t="array" aca="1" ref="Q4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5" spans="17:17" x14ac:dyDescent="0.3">
      <c r="Q4485" t="e" cm="1">
        <f t="array" aca="1" ref="Q4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6" spans="17:17" x14ac:dyDescent="0.3">
      <c r="Q4486" t="e" cm="1">
        <f t="array" aca="1" ref="Q4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7" spans="17:17" x14ac:dyDescent="0.3">
      <c r="Q4487" t="e" cm="1">
        <f t="array" aca="1" ref="Q4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8" spans="17:17" x14ac:dyDescent="0.3">
      <c r="Q4488" t="e" cm="1">
        <f t="array" aca="1" ref="Q4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89" spans="17:17" x14ac:dyDescent="0.3">
      <c r="Q4489" t="e" cm="1">
        <f t="array" aca="1" ref="Q4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0" spans="17:17" x14ac:dyDescent="0.3">
      <c r="Q4490" t="e" cm="1">
        <f t="array" aca="1" ref="Q4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1" spans="17:17" x14ac:dyDescent="0.3">
      <c r="Q4491" t="e" cm="1">
        <f t="array" aca="1" ref="Q4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2" spans="17:17" x14ac:dyDescent="0.3">
      <c r="Q4492" t="e" cm="1">
        <f t="array" aca="1" ref="Q4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3" spans="17:17" x14ac:dyDescent="0.3">
      <c r="Q4493" t="e" cm="1">
        <f t="array" aca="1" ref="Q4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4" spans="17:17" x14ac:dyDescent="0.3">
      <c r="Q4494" t="e" cm="1">
        <f t="array" aca="1" ref="Q4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5" spans="17:17" x14ac:dyDescent="0.3">
      <c r="Q4495" t="e" cm="1">
        <f t="array" aca="1" ref="Q4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6" spans="17:17" x14ac:dyDescent="0.3">
      <c r="Q4496" t="e" cm="1">
        <f t="array" aca="1" ref="Q4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7" spans="17:17" x14ac:dyDescent="0.3">
      <c r="Q4497" t="e" cm="1">
        <f t="array" aca="1" ref="Q4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8" spans="17:17" x14ac:dyDescent="0.3">
      <c r="Q4498" t="e" cm="1">
        <f t="array" aca="1" ref="Q4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499" spans="17:17" x14ac:dyDescent="0.3">
      <c r="Q4499" t="e" cm="1">
        <f t="array" aca="1" ref="Q4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0" spans="17:17" x14ac:dyDescent="0.3">
      <c r="Q4500" t="e" cm="1">
        <f t="array" aca="1" ref="Q4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1" spans="17:17" x14ac:dyDescent="0.3">
      <c r="Q4501" t="e" cm="1">
        <f t="array" aca="1" ref="Q4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2" spans="17:17" x14ac:dyDescent="0.3">
      <c r="Q4502" t="e" cm="1">
        <f t="array" aca="1" ref="Q4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3" spans="17:17" x14ac:dyDescent="0.3">
      <c r="Q4503" t="e" cm="1">
        <f t="array" aca="1" ref="Q4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4" spans="17:17" x14ac:dyDescent="0.3">
      <c r="Q4504" t="e" cm="1">
        <f t="array" aca="1" ref="Q4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5" spans="17:17" x14ac:dyDescent="0.3">
      <c r="Q4505" t="e" cm="1">
        <f t="array" aca="1" ref="Q4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6" spans="17:17" x14ac:dyDescent="0.3">
      <c r="Q4506" t="e" cm="1">
        <f t="array" aca="1" ref="Q4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7" spans="17:17" x14ac:dyDescent="0.3">
      <c r="Q4507" t="e" cm="1">
        <f t="array" aca="1" ref="Q4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8" spans="17:17" x14ac:dyDescent="0.3">
      <c r="Q4508" t="e" cm="1">
        <f t="array" aca="1" ref="Q4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09" spans="17:17" x14ac:dyDescent="0.3">
      <c r="Q4509" t="e" cm="1">
        <f t="array" aca="1" ref="Q4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0" spans="17:17" x14ac:dyDescent="0.3">
      <c r="Q4510" t="e" cm="1">
        <f t="array" aca="1" ref="Q4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1" spans="17:17" x14ac:dyDescent="0.3">
      <c r="Q4511" t="e" cm="1">
        <f t="array" aca="1" ref="Q4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2" spans="17:17" x14ac:dyDescent="0.3">
      <c r="Q4512" t="e" cm="1">
        <f t="array" aca="1" ref="Q4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3" spans="17:17" x14ac:dyDescent="0.3">
      <c r="Q4513" t="e" cm="1">
        <f t="array" aca="1" ref="Q4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4" spans="17:17" x14ac:dyDescent="0.3">
      <c r="Q4514" t="e" cm="1">
        <f t="array" aca="1" ref="Q4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5" spans="17:17" x14ac:dyDescent="0.3">
      <c r="Q4515" t="e" cm="1">
        <f t="array" aca="1" ref="Q4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6" spans="17:17" x14ac:dyDescent="0.3">
      <c r="Q4516" t="e" cm="1">
        <f t="array" aca="1" ref="Q4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7" spans="17:17" x14ac:dyDescent="0.3">
      <c r="Q4517" t="e" cm="1">
        <f t="array" aca="1" ref="Q4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8" spans="17:17" x14ac:dyDescent="0.3">
      <c r="Q4518" t="e" cm="1">
        <f t="array" aca="1" ref="Q4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19" spans="17:17" x14ac:dyDescent="0.3">
      <c r="Q4519" t="e" cm="1">
        <f t="array" aca="1" ref="Q4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0" spans="17:17" x14ac:dyDescent="0.3">
      <c r="Q4520" t="e" cm="1">
        <f t="array" aca="1" ref="Q4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1" spans="17:17" x14ac:dyDescent="0.3">
      <c r="Q4521" t="e" cm="1">
        <f t="array" aca="1" ref="Q4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2" spans="17:17" x14ac:dyDescent="0.3">
      <c r="Q4522" t="e" cm="1">
        <f t="array" aca="1" ref="Q4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3" spans="17:17" x14ac:dyDescent="0.3">
      <c r="Q4523" t="e" cm="1">
        <f t="array" aca="1" ref="Q4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4" spans="17:17" x14ac:dyDescent="0.3">
      <c r="Q4524" t="e" cm="1">
        <f t="array" aca="1" ref="Q4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5" spans="17:17" x14ac:dyDescent="0.3">
      <c r="Q4525" t="e" cm="1">
        <f t="array" aca="1" ref="Q4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6" spans="17:17" x14ac:dyDescent="0.3">
      <c r="Q4526" t="e" cm="1">
        <f t="array" aca="1" ref="Q4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7" spans="17:17" x14ac:dyDescent="0.3">
      <c r="Q4527" t="e" cm="1">
        <f t="array" aca="1" ref="Q4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8" spans="17:17" x14ac:dyDescent="0.3">
      <c r="Q4528" t="e" cm="1">
        <f t="array" aca="1" ref="Q4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29" spans="17:17" x14ac:dyDescent="0.3">
      <c r="Q4529" t="e" cm="1">
        <f t="array" aca="1" ref="Q4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0" spans="17:17" x14ac:dyDescent="0.3">
      <c r="Q4530" t="e" cm="1">
        <f t="array" aca="1" ref="Q4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1" spans="17:17" x14ac:dyDescent="0.3">
      <c r="Q4531" t="e" cm="1">
        <f t="array" aca="1" ref="Q4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2" spans="17:17" x14ac:dyDescent="0.3">
      <c r="Q4532" t="e" cm="1">
        <f t="array" aca="1" ref="Q4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3" spans="17:17" x14ac:dyDescent="0.3">
      <c r="Q4533" t="e" cm="1">
        <f t="array" aca="1" ref="Q4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4" spans="17:17" x14ac:dyDescent="0.3">
      <c r="Q4534" t="e" cm="1">
        <f t="array" aca="1" ref="Q4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5" spans="17:17" x14ac:dyDescent="0.3">
      <c r="Q4535" t="e" cm="1">
        <f t="array" aca="1" ref="Q4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6" spans="17:17" x14ac:dyDescent="0.3">
      <c r="Q4536" t="e" cm="1">
        <f t="array" aca="1" ref="Q4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7" spans="17:17" x14ac:dyDescent="0.3">
      <c r="Q4537" t="e" cm="1">
        <f t="array" aca="1" ref="Q4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8" spans="17:17" x14ac:dyDescent="0.3">
      <c r="Q4538" t="e" cm="1">
        <f t="array" aca="1" ref="Q4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39" spans="17:17" x14ac:dyDescent="0.3">
      <c r="Q4539" t="e" cm="1">
        <f t="array" aca="1" ref="Q4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0" spans="17:17" x14ac:dyDescent="0.3">
      <c r="Q4540" t="e" cm="1">
        <f t="array" aca="1" ref="Q4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1" spans="17:17" x14ac:dyDescent="0.3">
      <c r="Q4541" t="e" cm="1">
        <f t="array" aca="1" ref="Q4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2" spans="17:17" x14ac:dyDescent="0.3">
      <c r="Q4542" t="e" cm="1">
        <f t="array" aca="1" ref="Q4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3" spans="17:17" x14ac:dyDescent="0.3">
      <c r="Q4543" t="e" cm="1">
        <f t="array" aca="1" ref="Q4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4" spans="17:17" x14ac:dyDescent="0.3">
      <c r="Q4544" t="e" cm="1">
        <f t="array" aca="1" ref="Q4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5" spans="17:17" x14ac:dyDescent="0.3">
      <c r="Q4545" t="e" cm="1">
        <f t="array" aca="1" ref="Q4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6" spans="17:17" x14ac:dyDescent="0.3">
      <c r="Q4546" t="e" cm="1">
        <f t="array" aca="1" ref="Q4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7" spans="17:17" x14ac:dyDescent="0.3">
      <c r="Q4547" t="e" cm="1">
        <f t="array" aca="1" ref="Q4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8" spans="17:17" x14ac:dyDescent="0.3">
      <c r="Q4548" t="e" cm="1">
        <f t="array" aca="1" ref="Q4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49" spans="17:17" x14ac:dyDescent="0.3">
      <c r="Q4549" t="e" cm="1">
        <f t="array" aca="1" ref="Q4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0" spans="17:17" x14ac:dyDescent="0.3">
      <c r="Q4550" t="e" cm="1">
        <f t="array" aca="1" ref="Q4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1" spans="17:17" x14ac:dyDescent="0.3">
      <c r="Q4551" t="e" cm="1">
        <f t="array" aca="1" ref="Q4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2" spans="17:17" x14ac:dyDescent="0.3">
      <c r="Q4552" t="e" cm="1">
        <f t="array" aca="1" ref="Q4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3" spans="17:17" x14ac:dyDescent="0.3">
      <c r="Q4553" t="e" cm="1">
        <f t="array" aca="1" ref="Q4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4" spans="17:17" x14ac:dyDescent="0.3">
      <c r="Q4554" t="e" cm="1">
        <f t="array" aca="1" ref="Q4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5" spans="17:17" x14ac:dyDescent="0.3">
      <c r="Q4555" t="e" cm="1">
        <f t="array" aca="1" ref="Q4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6" spans="17:17" x14ac:dyDescent="0.3">
      <c r="Q4556" t="e" cm="1">
        <f t="array" aca="1" ref="Q4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7" spans="17:17" x14ac:dyDescent="0.3">
      <c r="Q4557" t="e" cm="1">
        <f t="array" aca="1" ref="Q4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8" spans="17:17" x14ac:dyDescent="0.3">
      <c r="Q4558" t="e" cm="1">
        <f t="array" aca="1" ref="Q4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59" spans="17:17" x14ac:dyDescent="0.3">
      <c r="Q4559" t="e" cm="1">
        <f t="array" aca="1" ref="Q4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0" spans="17:17" x14ac:dyDescent="0.3">
      <c r="Q4560" t="e" cm="1">
        <f t="array" aca="1" ref="Q4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1" spans="17:17" x14ac:dyDescent="0.3">
      <c r="Q4561" t="e" cm="1">
        <f t="array" aca="1" ref="Q4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2" spans="17:17" x14ac:dyDescent="0.3">
      <c r="Q4562" t="e" cm="1">
        <f t="array" aca="1" ref="Q4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3" spans="17:17" x14ac:dyDescent="0.3">
      <c r="Q4563" t="e" cm="1">
        <f t="array" aca="1" ref="Q4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4" spans="17:17" x14ac:dyDescent="0.3">
      <c r="Q4564" t="e" cm="1">
        <f t="array" aca="1" ref="Q4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5" spans="17:17" x14ac:dyDescent="0.3">
      <c r="Q4565" t="e" cm="1">
        <f t="array" aca="1" ref="Q4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6" spans="17:17" x14ac:dyDescent="0.3">
      <c r="Q4566" t="e" cm="1">
        <f t="array" aca="1" ref="Q4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7" spans="17:17" x14ac:dyDescent="0.3">
      <c r="Q4567" t="e" cm="1">
        <f t="array" aca="1" ref="Q4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8" spans="17:17" x14ac:dyDescent="0.3">
      <c r="Q4568" t="e" cm="1">
        <f t="array" aca="1" ref="Q4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69" spans="17:17" x14ac:dyDescent="0.3">
      <c r="Q4569" t="e" cm="1">
        <f t="array" aca="1" ref="Q4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0" spans="17:17" x14ac:dyDescent="0.3">
      <c r="Q4570" t="e" cm="1">
        <f t="array" aca="1" ref="Q4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1" spans="17:17" x14ac:dyDescent="0.3">
      <c r="Q4571" t="e" cm="1">
        <f t="array" aca="1" ref="Q4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2" spans="17:17" x14ac:dyDescent="0.3">
      <c r="Q4572" t="e" cm="1">
        <f t="array" aca="1" ref="Q4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3" spans="17:17" x14ac:dyDescent="0.3">
      <c r="Q4573" t="e" cm="1">
        <f t="array" aca="1" ref="Q4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4" spans="17:17" x14ac:dyDescent="0.3">
      <c r="Q4574" t="e" cm="1">
        <f t="array" aca="1" ref="Q4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5" spans="17:17" x14ac:dyDescent="0.3">
      <c r="Q4575" t="e" cm="1">
        <f t="array" aca="1" ref="Q4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6" spans="17:17" x14ac:dyDescent="0.3">
      <c r="Q4576" t="e" cm="1">
        <f t="array" aca="1" ref="Q4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7" spans="17:17" x14ac:dyDescent="0.3">
      <c r="Q4577" t="e" cm="1">
        <f t="array" aca="1" ref="Q4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8" spans="17:17" x14ac:dyDescent="0.3">
      <c r="Q4578" t="e" cm="1">
        <f t="array" aca="1" ref="Q4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79" spans="17:17" x14ac:dyDescent="0.3">
      <c r="Q4579" t="e" cm="1">
        <f t="array" aca="1" ref="Q4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0" spans="17:17" x14ac:dyDescent="0.3">
      <c r="Q4580" t="e" cm="1">
        <f t="array" aca="1" ref="Q4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1" spans="17:17" x14ac:dyDescent="0.3">
      <c r="Q4581" t="e" cm="1">
        <f t="array" aca="1" ref="Q4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2" spans="17:17" x14ac:dyDescent="0.3">
      <c r="Q4582" t="e" cm="1">
        <f t="array" aca="1" ref="Q4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3" spans="17:17" x14ac:dyDescent="0.3">
      <c r="Q4583" t="e" cm="1">
        <f t="array" aca="1" ref="Q4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4" spans="17:17" x14ac:dyDescent="0.3">
      <c r="Q4584" t="e" cm="1">
        <f t="array" aca="1" ref="Q4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5" spans="17:17" x14ac:dyDescent="0.3">
      <c r="Q4585" t="e" cm="1">
        <f t="array" aca="1" ref="Q4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6" spans="17:17" x14ac:dyDescent="0.3">
      <c r="Q4586" t="e" cm="1">
        <f t="array" aca="1" ref="Q4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7" spans="17:17" x14ac:dyDescent="0.3">
      <c r="Q4587" t="e" cm="1">
        <f t="array" aca="1" ref="Q4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8" spans="17:17" x14ac:dyDescent="0.3">
      <c r="Q4588" t="e" cm="1">
        <f t="array" aca="1" ref="Q4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89" spans="17:17" x14ac:dyDescent="0.3">
      <c r="Q4589" t="e" cm="1">
        <f t="array" aca="1" ref="Q4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0" spans="17:17" x14ac:dyDescent="0.3">
      <c r="Q4590" t="e" cm="1">
        <f t="array" aca="1" ref="Q4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1" spans="17:17" x14ac:dyDescent="0.3">
      <c r="Q4591" t="e" cm="1">
        <f t="array" aca="1" ref="Q4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2" spans="17:17" x14ac:dyDescent="0.3">
      <c r="Q4592" t="e" cm="1">
        <f t="array" aca="1" ref="Q4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3" spans="17:17" x14ac:dyDescent="0.3">
      <c r="Q4593" t="e" cm="1">
        <f t="array" aca="1" ref="Q4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4" spans="17:17" x14ac:dyDescent="0.3">
      <c r="Q4594" t="e" cm="1">
        <f t="array" aca="1" ref="Q4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5" spans="17:17" x14ac:dyDescent="0.3">
      <c r="Q4595" t="e" cm="1">
        <f t="array" aca="1" ref="Q4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6" spans="17:17" x14ac:dyDescent="0.3">
      <c r="Q4596" t="e" cm="1">
        <f t="array" aca="1" ref="Q4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7" spans="17:17" x14ac:dyDescent="0.3">
      <c r="Q4597" t="e" cm="1">
        <f t="array" aca="1" ref="Q4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8" spans="17:17" x14ac:dyDescent="0.3">
      <c r="Q4598" t="e" cm="1">
        <f t="array" aca="1" ref="Q4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599" spans="17:17" x14ac:dyDescent="0.3">
      <c r="Q4599" t="e" cm="1">
        <f t="array" aca="1" ref="Q4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0" spans="17:17" x14ac:dyDescent="0.3">
      <c r="Q4600" t="e" cm="1">
        <f t="array" aca="1" ref="Q4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1" spans="17:17" x14ac:dyDescent="0.3">
      <c r="Q4601" t="e" cm="1">
        <f t="array" aca="1" ref="Q4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2" spans="17:17" x14ac:dyDescent="0.3">
      <c r="Q4602" t="e" cm="1">
        <f t="array" aca="1" ref="Q4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3" spans="17:17" x14ac:dyDescent="0.3">
      <c r="Q4603" t="e" cm="1">
        <f t="array" aca="1" ref="Q4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4" spans="17:17" x14ac:dyDescent="0.3">
      <c r="Q4604" t="e" cm="1">
        <f t="array" aca="1" ref="Q4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5" spans="17:17" x14ac:dyDescent="0.3">
      <c r="Q4605" t="e" cm="1">
        <f t="array" aca="1" ref="Q4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6" spans="17:17" x14ac:dyDescent="0.3">
      <c r="Q4606" t="e" cm="1">
        <f t="array" aca="1" ref="Q4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7" spans="17:17" x14ac:dyDescent="0.3">
      <c r="Q4607" t="e" cm="1">
        <f t="array" aca="1" ref="Q4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8" spans="17:17" x14ac:dyDescent="0.3">
      <c r="Q4608" t="e" cm="1">
        <f t="array" aca="1" ref="Q4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09" spans="17:17" x14ac:dyDescent="0.3">
      <c r="Q4609" t="e" cm="1">
        <f t="array" aca="1" ref="Q4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0" spans="17:17" x14ac:dyDescent="0.3">
      <c r="Q4610" t="e" cm="1">
        <f t="array" aca="1" ref="Q4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1" spans="17:17" x14ac:dyDescent="0.3">
      <c r="Q4611" t="e" cm="1">
        <f t="array" aca="1" ref="Q4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2" spans="17:17" x14ac:dyDescent="0.3">
      <c r="Q4612" t="e" cm="1">
        <f t="array" aca="1" ref="Q4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3" spans="17:17" x14ac:dyDescent="0.3">
      <c r="Q4613" t="e" cm="1">
        <f t="array" aca="1" ref="Q4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4" spans="17:17" x14ac:dyDescent="0.3">
      <c r="Q4614" t="e" cm="1">
        <f t="array" aca="1" ref="Q4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5" spans="17:17" x14ac:dyDescent="0.3">
      <c r="Q4615" t="e" cm="1">
        <f t="array" aca="1" ref="Q4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6" spans="17:17" x14ac:dyDescent="0.3">
      <c r="Q4616" t="e" cm="1">
        <f t="array" aca="1" ref="Q4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7" spans="17:17" x14ac:dyDescent="0.3">
      <c r="Q4617" t="e" cm="1">
        <f t="array" aca="1" ref="Q4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8" spans="17:17" x14ac:dyDescent="0.3">
      <c r="Q4618" t="e" cm="1">
        <f t="array" aca="1" ref="Q4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19" spans="17:17" x14ac:dyDescent="0.3">
      <c r="Q4619" t="e" cm="1">
        <f t="array" aca="1" ref="Q4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0" spans="17:17" x14ac:dyDescent="0.3">
      <c r="Q4620" t="e" cm="1">
        <f t="array" aca="1" ref="Q4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1" spans="17:17" x14ac:dyDescent="0.3">
      <c r="Q4621" t="e" cm="1">
        <f t="array" aca="1" ref="Q4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2" spans="17:17" x14ac:dyDescent="0.3">
      <c r="Q4622" t="e" cm="1">
        <f t="array" aca="1" ref="Q4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3" spans="17:17" x14ac:dyDescent="0.3">
      <c r="Q4623" t="e" cm="1">
        <f t="array" aca="1" ref="Q4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4" spans="17:17" x14ac:dyDescent="0.3">
      <c r="Q4624" t="e" cm="1">
        <f t="array" aca="1" ref="Q4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5" spans="17:17" x14ac:dyDescent="0.3">
      <c r="Q4625" t="e" cm="1">
        <f t="array" aca="1" ref="Q4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6" spans="17:17" x14ac:dyDescent="0.3">
      <c r="Q4626" t="e" cm="1">
        <f t="array" aca="1" ref="Q4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7" spans="17:17" x14ac:dyDescent="0.3">
      <c r="Q4627" t="e" cm="1">
        <f t="array" aca="1" ref="Q4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8" spans="17:17" x14ac:dyDescent="0.3">
      <c r="Q4628" t="e" cm="1">
        <f t="array" aca="1" ref="Q4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29" spans="17:17" x14ac:dyDescent="0.3">
      <c r="Q4629" t="e" cm="1">
        <f t="array" aca="1" ref="Q4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0" spans="17:17" x14ac:dyDescent="0.3">
      <c r="Q4630" t="e" cm="1">
        <f t="array" aca="1" ref="Q4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1" spans="17:17" x14ac:dyDescent="0.3">
      <c r="Q4631" t="e" cm="1">
        <f t="array" aca="1" ref="Q4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2" spans="17:17" x14ac:dyDescent="0.3">
      <c r="Q4632" t="e" cm="1">
        <f t="array" aca="1" ref="Q4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3" spans="17:17" x14ac:dyDescent="0.3">
      <c r="Q4633" t="e" cm="1">
        <f t="array" aca="1" ref="Q4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4" spans="17:17" x14ac:dyDescent="0.3">
      <c r="Q4634" t="e" cm="1">
        <f t="array" aca="1" ref="Q4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5" spans="17:17" x14ac:dyDescent="0.3">
      <c r="Q4635" t="e" cm="1">
        <f t="array" aca="1" ref="Q4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6" spans="17:17" x14ac:dyDescent="0.3">
      <c r="Q4636" t="e" cm="1">
        <f t="array" aca="1" ref="Q4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7" spans="17:17" x14ac:dyDescent="0.3">
      <c r="Q4637" t="e" cm="1">
        <f t="array" aca="1" ref="Q4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8" spans="17:17" x14ac:dyDescent="0.3">
      <c r="Q4638" t="e" cm="1">
        <f t="array" aca="1" ref="Q4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39" spans="17:17" x14ac:dyDescent="0.3">
      <c r="Q4639" t="e" cm="1">
        <f t="array" aca="1" ref="Q4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0" spans="17:17" x14ac:dyDescent="0.3">
      <c r="Q4640" t="e" cm="1">
        <f t="array" aca="1" ref="Q4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1" spans="17:17" x14ac:dyDescent="0.3">
      <c r="Q4641" t="e" cm="1">
        <f t="array" aca="1" ref="Q4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2" spans="17:17" x14ac:dyDescent="0.3">
      <c r="Q4642" t="e" cm="1">
        <f t="array" aca="1" ref="Q4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3" spans="17:17" x14ac:dyDescent="0.3">
      <c r="Q4643" t="e" cm="1">
        <f t="array" aca="1" ref="Q4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4" spans="17:17" x14ac:dyDescent="0.3">
      <c r="Q4644" t="e" cm="1">
        <f t="array" aca="1" ref="Q4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5" spans="17:17" x14ac:dyDescent="0.3">
      <c r="Q4645" t="e" cm="1">
        <f t="array" aca="1" ref="Q4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6" spans="17:17" x14ac:dyDescent="0.3">
      <c r="Q4646" t="e" cm="1">
        <f t="array" aca="1" ref="Q4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7" spans="17:17" x14ac:dyDescent="0.3">
      <c r="Q4647" t="e" cm="1">
        <f t="array" aca="1" ref="Q4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8" spans="17:17" x14ac:dyDescent="0.3">
      <c r="Q4648" t="e" cm="1">
        <f t="array" aca="1" ref="Q4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49" spans="17:17" x14ac:dyDescent="0.3">
      <c r="Q4649" t="e" cm="1">
        <f t="array" aca="1" ref="Q4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0" spans="17:17" x14ac:dyDescent="0.3">
      <c r="Q4650" t="e" cm="1">
        <f t="array" aca="1" ref="Q4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1" spans="17:17" x14ac:dyDescent="0.3">
      <c r="Q4651" t="e" cm="1">
        <f t="array" aca="1" ref="Q4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2" spans="17:17" x14ac:dyDescent="0.3">
      <c r="Q4652" t="e" cm="1">
        <f t="array" aca="1" ref="Q4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3" spans="17:17" x14ac:dyDescent="0.3">
      <c r="Q4653" t="e" cm="1">
        <f t="array" aca="1" ref="Q4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4" spans="17:17" x14ac:dyDescent="0.3">
      <c r="Q4654" t="e" cm="1">
        <f t="array" aca="1" ref="Q4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5" spans="17:17" x14ac:dyDescent="0.3">
      <c r="Q4655" t="e" cm="1">
        <f t="array" aca="1" ref="Q4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6" spans="17:17" x14ac:dyDescent="0.3">
      <c r="Q4656" t="e" cm="1">
        <f t="array" aca="1" ref="Q4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7" spans="17:17" x14ac:dyDescent="0.3">
      <c r="Q4657" t="e" cm="1">
        <f t="array" aca="1" ref="Q4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8" spans="17:17" x14ac:dyDescent="0.3">
      <c r="Q4658" t="e" cm="1">
        <f t="array" aca="1" ref="Q4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59" spans="17:17" x14ac:dyDescent="0.3">
      <c r="Q4659" t="e" cm="1">
        <f t="array" aca="1" ref="Q4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0" spans="17:17" x14ac:dyDescent="0.3">
      <c r="Q4660" t="e" cm="1">
        <f t="array" aca="1" ref="Q4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1" spans="17:17" x14ac:dyDescent="0.3">
      <c r="Q4661" t="e" cm="1">
        <f t="array" aca="1" ref="Q4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2" spans="17:17" x14ac:dyDescent="0.3">
      <c r="Q4662" t="e" cm="1">
        <f t="array" aca="1" ref="Q4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3" spans="17:17" x14ac:dyDescent="0.3">
      <c r="Q4663" t="e" cm="1">
        <f t="array" aca="1" ref="Q4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4" spans="17:17" x14ac:dyDescent="0.3">
      <c r="Q4664" t="e" cm="1">
        <f t="array" aca="1" ref="Q4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5" spans="17:17" x14ac:dyDescent="0.3">
      <c r="Q4665" t="e" cm="1">
        <f t="array" aca="1" ref="Q4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6" spans="17:17" x14ac:dyDescent="0.3">
      <c r="Q4666" t="e" cm="1">
        <f t="array" aca="1" ref="Q4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7" spans="17:17" x14ac:dyDescent="0.3">
      <c r="Q4667" t="e" cm="1">
        <f t="array" aca="1" ref="Q4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8" spans="17:17" x14ac:dyDescent="0.3">
      <c r="Q4668" t="e" cm="1">
        <f t="array" aca="1" ref="Q4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69" spans="17:17" x14ac:dyDescent="0.3">
      <c r="Q4669" t="e" cm="1">
        <f t="array" aca="1" ref="Q4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0" spans="17:17" x14ac:dyDescent="0.3">
      <c r="Q4670" t="e" cm="1">
        <f t="array" aca="1" ref="Q4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1" spans="17:17" x14ac:dyDescent="0.3">
      <c r="Q4671" t="e" cm="1">
        <f t="array" aca="1" ref="Q4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2" spans="17:17" x14ac:dyDescent="0.3">
      <c r="Q4672" t="e" cm="1">
        <f t="array" aca="1" ref="Q4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3" spans="17:17" x14ac:dyDescent="0.3">
      <c r="Q4673" t="e" cm="1">
        <f t="array" aca="1" ref="Q4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4" spans="17:17" x14ac:dyDescent="0.3">
      <c r="Q4674" t="e" cm="1">
        <f t="array" aca="1" ref="Q4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5" spans="17:17" x14ac:dyDescent="0.3">
      <c r="Q4675" t="e" cm="1">
        <f t="array" aca="1" ref="Q4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6" spans="17:17" x14ac:dyDescent="0.3">
      <c r="Q4676" t="e" cm="1">
        <f t="array" aca="1" ref="Q4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7" spans="17:17" x14ac:dyDescent="0.3">
      <c r="Q4677" t="e" cm="1">
        <f t="array" aca="1" ref="Q4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8" spans="17:17" x14ac:dyDescent="0.3">
      <c r="Q4678" t="e" cm="1">
        <f t="array" aca="1" ref="Q4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79" spans="17:17" x14ac:dyDescent="0.3">
      <c r="Q4679" t="e" cm="1">
        <f t="array" aca="1" ref="Q4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0" spans="17:17" x14ac:dyDescent="0.3">
      <c r="Q4680" t="e" cm="1">
        <f t="array" aca="1" ref="Q4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1" spans="17:17" x14ac:dyDescent="0.3">
      <c r="Q4681" t="e" cm="1">
        <f t="array" aca="1" ref="Q4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2" spans="17:17" x14ac:dyDescent="0.3">
      <c r="Q4682" t="e" cm="1">
        <f t="array" aca="1" ref="Q4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3" spans="17:17" x14ac:dyDescent="0.3">
      <c r="Q4683" t="e" cm="1">
        <f t="array" aca="1" ref="Q4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4" spans="17:17" x14ac:dyDescent="0.3">
      <c r="Q4684" t="e" cm="1">
        <f t="array" aca="1" ref="Q4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5" spans="17:17" x14ac:dyDescent="0.3">
      <c r="Q4685" t="e" cm="1">
        <f t="array" aca="1" ref="Q4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6" spans="17:17" x14ac:dyDescent="0.3">
      <c r="Q4686" t="e" cm="1">
        <f t="array" aca="1" ref="Q4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7" spans="17:17" x14ac:dyDescent="0.3">
      <c r="Q4687" t="e" cm="1">
        <f t="array" aca="1" ref="Q4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8" spans="17:17" x14ac:dyDescent="0.3">
      <c r="Q4688" t="e" cm="1">
        <f t="array" aca="1" ref="Q4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89" spans="17:17" x14ac:dyDescent="0.3">
      <c r="Q4689" t="e" cm="1">
        <f t="array" aca="1" ref="Q4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0" spans="17:17" x14ac:dyDescent="0.3">
      <c r="Q4690" t="e" cm="1">
        <f t="array" aca="1" ref="Q4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1" spans="17:17" x14ac:dyDescent="0.3">
      <c r="Q4691" t="e" cm="1">
        <f t="array" aca="1" ref="Q4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2" spans="17:17" x14ac:dyDescent="0.3">
      <c r="Q4692" t="e" cm="1">
        <f t="array" aca="1" ref="Q4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3" spans="17:17" x14ac:dyDescent="0.3">
      <c r="Q4693" t="e" cm="1">
        <f t="array" aca="1" ref="Q4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4" spans="17:17" x14ac:dyDescent="0.3">
      <c r="Q4694" t="e" cm="1">
        <f t="array" aca="1" ref="Q4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5" spans="17:17" x14ac:dyDescent="0.3">
      <c r="Q4695" t="e" cm="1">
        <f t="array" aca="1" ref="Q4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6" spans="17:17" x14ac:dyDescent="0.3">
      <c r="Q4696" t="e" cm="1">
        <f t="array" aca="1" ref="Q4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7" spans="17:17" x14ac:dyDescent="0.3">
      <c r="Q4697" t="e" cm="1">
        <f t="array" aca="1" ref="Q4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8" spans="17:17" x14ac:dyDescent="0.3">
      <c r="Q4698" t="e" cm="1">
        <f t="array" aca="1" ref="Q4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699" spans="17:17" x14ac:dyDescent="0.3">
      <c r="Q4699" t="e" cm="1">
        <f t="array" aca="1" ref="Q4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0" spans="17:17" x14ac:dyDescent="0.3">
      <c r="Q4700" t="e" cm="1">
        <f t="array" aca="1" ref="Q4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1" spans="17:17" x14ac:dyDescent="0.3">
      <c r="Q4701" t="e" cm="1">
        <f t="array" aca="1" ref="Q4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2" spans="17:17" x14ac:dyDescent="0.3">
      <c r="Q4702" t="e" cm="1">
        <f t="array" aca="1" ref="Q4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3" spans="17:17" x14ac:dyDescent="0.3">
      <c r="Q4703" t="e" cm="1">
        <f t="array" aca="1" ref="Q4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4" spans="17:17" x14ac:dyDescent="0.3">
      <c r="Q4704" t="e" cm="1">
        <f t="array" aca="1" ref="Q4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5" spans="17:17" x14ac:dyDescent="0.3">
      <c r="Q4705" t="e" cm="1">
        <f t="array" aca="1" ref="Q4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6" spans="17:17" x14ac:dyDescent="0.3">
      <c r="Q4706" t="e" cm="1">
        <f t="array" aca="1" ref="Q4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7" spans="17:17" x14ac:dyDescent="0.3">
      <c r="Q4707" t="e" cm="1">
        <f t="array" aca="1" ref="Q4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8" spans="17:17" x14ac:dyDescent="0.3">
      <c r="Q4708" t="e" cm="1">
        <f t="array" aca="1" ref="Q4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09" spans="17:17" x14ac:dyDescent="0.3">
      <c r="Q4709" t="e" cm="1">
        <f t="array" aca="1" ref="Q4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0" spans="17:17" x14ac:dyDescent="0.3">
      <c r="Q4710" t="e" cm="1">
        <f t="array" aca="1" ref="Q4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1" spans="17:17" x14ac:dyDescent="0.3">
      <c r="Q4711" t="e" cm="1">
        <f t="array" aca="1" ref="Q4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2" spans="17:17" x14ac:dyDescent="0.3">
      <c r="Q4712" t="e" cm="1">
        <f t="array" aca="1" ref="Q4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3" spans="17:17" x14ac:dyDescent="0.3">
      <c r="Q4713" t="e" cm="1">
        <f t="array" aca="1" ref="Q4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4" spans="17:17" x14ac:dyDescent="0.3">
      <c r="Q4714" t="e" cm="1">
        <f t="array" aca="1" ref="Q4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5" spans="17:17" x14ac:dyDescent="0.3">
      <c r="Q4715" t="e" cm="1">
        <f t="array" aca="1" ref="Q4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6" spans="17:17" x14ac:dyDescent="0.3">
      <c r="Q4716" t="e" cm="1">
        <f t="array" aca="1" ref="Q4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7" spans="17:17" x14ac:dyDescent="0.3">
      <c r="Q4717" t="e" cm="1">
        <f t="array" aca="1" ref="Q4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8" spans="17:17" x14ac:dyDescent="0.3">
      <c r="Q4718" t="e" cm="1">
        <f t="array" aca="1" ref="Q4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19" spans="17:17" x14ac:dyDescent="0.3">
      <c r="Q4719" t="e" cm="1">
        <f t="array" aca="1" ref="Q4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0" spans="17:17" x14ac:dyDescent="0.3">
      <c r="Q4720" t="e" cm="1">
        <f t="array" aca="1" ref="Q4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1" spans="17:17" x14ac:dyDescent="0.3">
      <c r="Q4721" t="e" cm="1">
        <f t="array" aca="1" ref="Q4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2" spans="17:17" x14ac:dyDescent="0.3">
      <c r="Q4722" t="e" cm="1">
        <f t="array" aca="1" ref="Q4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3" spans="17:17" x14ac:dyDescent="0.3">
      <c r="Q4723" t="e" cm="1">
        <f t="array" aca="1" ref="Q4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4" spans="17:17" x14ac:dyDescent="0.3">
      <c r="Q4724" t="e" cm="1">
        <f t="array" aca="1" ref="Q4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5" spans="17:17" x14ac:dyDescent="0.3">
      <c r="Q4725" t="e" cm="1">
        <f t="array" aca="1" ref="Q4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6" spans="17:17" x14ac:dyDescent="0.3">
      <c r="Q4726" t="e" cm="1">
        <f t="array" aca="1" ref="Q4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7" spans="17:17" x14ac:dyDescent="0.3">
      <c r="Q4727" t="e" cm="1">
        <f t="array" aca="1" ref="Q4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8" spans="17:17" x14ac:dyDescent="0.3">
      <c r="Q4728" t="e" cm="1">
        <f t="array" aca="1" ref="Q4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29" spans="17:17" x14ac:dyDescent="0.3">
      <c r="Q4729" t="e" cm="1">
        <f t="array" aca="1" ref="Q4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0" spans="17:17" x14ac:dyDescent="0.3">
      <c r="Q4730" t="e" cm="1">
        <f t="array" aca="1" ref="Q4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1" spans="17:17" x14ac:dyDescent="0.3">
      <c r="Q4731" t="e" cm="1">
        <f t="array" aca="1" ref="Q4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2" spans="17:17" x14ac:dyDescent="0.3">
      <c r="Q4732" t="e" cm="1">
        <f t="array" aca="1" ref="Q4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3" spans="17:17" x14ac:dyDescent="0.3">
      <c r="Q4733" t="e" cm="1">
        <f t="array" aca="1" ref="Q4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4" spans="17:17" x14ac:dyDescent="0.3">
      <c r="Q4734" t="e" cm="1">
        <f t="array" aca="1" ref="Q4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5" spans="17:17" x14ac:dyDescent="0.3">
      <c r="Q4735" t="e" cm="1">
        <f t="array" aca="1" ref="Q4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6" spans="17:17" x14ac:dyDescent="0.3">
      <c r="Q4736" t="e" cm="1">
        <f t="array" aca="1" ref="Q4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7" spans="17:17" x14ac:dyDescent="0.3">
      <c r="Q4737" t="e" cm="1">
        <f t="array" aca="1" ref="Q4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8" spans="17:17" x14ac:dyDescent="0.3">
      <c r="Q4738" t="e" cm="1">
        <f t="array" aca="1" ref="Q4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39" spans="17:17" x14ac:dyDescent="0.3">
      <c r="Q4739" t="e" cm="1">
        <f t="array" aca="1" ref="Q4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0" spans="17:17" x14ac:dyDescent="0.3">
      <c r="Q4740" t="e" cm="1">
        <f t="array" aca="1" ref="Q4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1" spans="17:17" x14ac:dyDescent="0.3">
      <c r="Q4741" t="e" cm="1">
        <f t="array" aca="1" ref="Q4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2" spans="17:17" x14ac:dyDescent="0.3">
      <c r="Q4742" t="e" cm="1">
        <f t="array" aca="1" ref="Q4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3" spans="17:17" x14ac:dyDescent="0.3">
      <c r="Q4743" t="e" cm="1">
        <f t="array" aca="1" ref="Q4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4" spans="17:17" x14ac:dyDescent="0.3">
      <c r="Q4744" t="e" cm="1">
        <f t="array" aca="1" ref="Q4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5" spans="17:17" x14ac:dyDescent="0.3">
      <c r="Q4745" t="e" cm="1">
        <f t="array" aca="1" ref="Q4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6" spans="17:17" x14ac:dyDescent="0.3">
      <c r="Q4746" t="e" cm="1">
        <f t="array" aca="1" ref="Q4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7" spans="17:17" x14ac:dyDescent="0.3">
      <c r="Q4747" t="e" cm="1">
        <f t="array" aca="1" ref="Q4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8" spans="17:17" x14ac:dyDescent="0.3">
      <c r="Q4748" t="e" cm="1">
        <f t="array" aca="1" ref="Q4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49" spans="17:17" x14ac:dyDescent="0.3">
      <c r="Q4749" t="e" cm="1">
        <f t="array" aca="1" ref="Q4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0" spans="17:17" x14ac:dyDescent="0.3">
      <c r="Q4750" t="e" cm="1">
        <f t="array" aca="1" ref="Q4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1" spans="17:17" x14ac:dyDescent="0.3">
      <c r="Q4751" t="e" cm="1">
        <f t="array" aca="1" ref="Q4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2" spans="17:17" x14ac:dyDescent="0.3">
      <c r="Q4752" t="e" cm="1">
        <f t="array" aca="1" ref="Q4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3" spans="17:17" x14ac:dyDescent="0.3">
      <c r="Q4753" t="e" cm="1">
        <f t="array" aca="1" ref="Q4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4" spans="17:17" x14ac:dyDescent="0.3">
      <c r="Q4754" t="e" cm="1">
        <f t="array" aca="1" ref="Q4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5" spans="17:17" x14ac:dyDescent="0.3">
      <c r="Q4755" t="e" cm="1">
        <f t="array" aca="1" ref="Q4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6" spans="17:17" x14ac:dyDescent="0.3">
      <c r="Q4756" t="e" cm="1">
        <f t="array" aca="1" ref="Q4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7" spans="17:17" x14ac:dyDescent="0.3">
      <c r="Q4757" t="e" cm="1">
        <f t="array" aca="1" ref="Q4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8" spans="17:17" x14ac:dyDescent="0.3">
      <c r="Q4758" t="e" cm="1">
        <f t="array" aca="1" ref="Q4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59" spans="17:17" x14ac:dyDescent="0.3">
      <c r="Q4759" t="e" cm="1">
        <f t="array" aca="1" ref="Q4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0" spans="17:17" x14ac:dyDescent="0.3">
      <c r="Q4760" t="e" cm="1">
        <f t="array" aca="1" ref="Q4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1" spans="17:17" x14ac:dyDescent="0.3">
      <c r="Q4761" t="e" cm="1">
        <f t="array" aca="1" ref="Q4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2" spans="17:17" x14ac:dyDescent="0.3">
      <c r="Q4762" t="e" cm="1">
        <f t="array" aca="1" ref="Q4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3" spans="17:17" x14ac:dyDescent="0.3">
      <c r="Q4763" t="e" cm="1">
        <f t="array" aca="1" ref="Q4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4" spans="17:17" x14ac:dyDescent="0.3">
      <c r="Q4764" t="e" cm="1">
        <f t="array" aca="1" ref="Q4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5" spans="17:17" x14ac:dyDescent="0.3">
      <c r="Q4765" t="e" cm="1">
        <f t="array" aca="1" ref="Q4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6" spans="17:17" x14ac:dyDescent="0.3">
      <c r="Q4766" t="e" cm="1">
        <f t="array" aca="1" ref="Q4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7" spans="17:17" x14ac:dyDescent="0.3">
      <c r="Q4767" t="e" cm="1">
        <f t="array" aca="1" ref="Q4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8" spans="17:17" x14ac:dyDescent="0.3">
      <c r="Q4768" t="e" cm="1">
        <f t="array" aca="1" ref="Q4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69" spans="17:17" x14ac:dyDescent="0.3">
      <c r="Q4769" t="e" cm="1">
        <f t="array" aca="1" ref="Q4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0" spans="17:17" x14ac:dyDescent="0.3">
      <c r="Q4770" t="e" cm="1">
        <f t="array" aca="1" ref="Q4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1" spans="17:17" x14ac:dyDescent="0.3">
      <c r="Q4771" t="e" cm="1">
        <f t="array" aca="1" ref="Q4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2" spans="17:17" x14ac:dyDescent="0.3">
      <c r="Q4772" t="e" cm="1">
        <f t="array" aca="1" ref="Q4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3" spans="17:17" x14ac:dyDescent="0.3">
      <c r="Q4773" t="e" cm="1">
        <f t="array" aca="1" ref="Q4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4" spans="17:17" x14ac:dyDescent="0.3">
      <c r="Q4774" t="e" cm="1">
        <f t="array" aca="1" ref="Q4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5" spans="17:17" x14ac:dyDescent="0.3">
      <c r="Q4775" t="e" cm="1">
        <f t="array" aca="1" ref="Q4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6" spans="17:17" x14ac:dyDescent="0.3">
      <c r="Q4776" t="e" cm="1">
        <f t="array" aca="1" ref="Q4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7" spans="17:17" x14ac:dyDescent="0.3">
      <c r="Q4777" t="e" cm="1">
        <f t="array" aca="1" ref="Q4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8" spans="17:17" x14ac:dyDescent="0.3">
      <c r="Q4778" t="e" cm="1">
        <f t="array" aca="1" ref="Q4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79" spans="17:17" x14ac:dyDescent="0.3">
      <c r="Q4779" t="e" cm="1">
        <f t="array" aca="1" ref="Q4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0" spans="17:17" x14ac:dyDescent="0.3">
      <c r="Q4780" t="e" cm="1">
        <f t="array" aca="1" ref="Q4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1" spans="17:17" x14ac:dyDescent="0.3">
      <c r="Q4781" t="e" cm="1">
        <f t="array" aca="1" ref="Q4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2" spans="17:17" x14ac:dyDescent="0.3">
      <c r="Q4782" t="e" cm="1">
        <f t="array" aca="1" ref="Q4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3" spans="17:17" x14ac:dyDescent="0.3">
      <c r="Q4783" t="e" cm="1">
        <f t="array" aca="1" ref="Q4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4" spans="17:17" x14ac:dyDescent="0.3">
      <c r="Q4784" t="e" cm="1">
        <f t="array" aca="1" ref="Q4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5" spans="17:17" x14ac:dyDescent="0.3">
      <c r="Q4785" t="e" cm="1">
        <f t="array" aca="1" ref="Q4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6" spans="17:17" x14ac:dyDescent="0.3">
      <c r="Q4786" t="e" cm="1">
        <f t="array" aca="1" ref="Q4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7" spans="17:17" x14ac:dyDescent="0.3">
      <c r="Q4787" t="e" cm="1">
        <f t="array" aca="1" ref="Q4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8" spans="17:17" x14ac:dyDescent="0.3">
      <c r="Q4788" t="e" cm="1">
        <f t="array" aca="1" ref="Q4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89" spans="17:17" x14ac:dyDescent="0.3">
      <c r="Q4789" t="e" cm="1">
        <f t="array" aca="1" ref="Q4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0" spans="17:17" x14ac:dyDescent="0.3">
      <c r="Q4790" t="e" cm="1">
        <f t="array" aca="1" ref="Q4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1" spans="17:17" x14ac:dyDescent="0.3">
      <c r="Q4791" t="e" cm="1">
        <f t="array" aca="1" ref="Q4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2" spans="17:17" x14ac:dyDescent="0.3">
      <c r="Q4792" t="e" cm="1">
        <f t="array" aca="1" ref="Q4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3" spans="17:17" x14ac:dyDescent="0.3">
      <c r="Q4793" t="e" cm="1">
        <f t="array" aca="1" ref="Q4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4" spans="17:17" x14ac:dyDescent="0.3">
      <c r="Q4794" t="e" cm="1">
        <f t="array" aca="1" ref="Q4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5" spans="17:17" x14ac:dyDescent="0.3">
      <c r="Q4795" t="e" cm="1">
        <f t="array" aca="1" ref="Q4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6" spans="17:17" x14ac:dyDescent="0.3">
      <c r="Q4796" t="e" cm="1">
        <f t="array" aca="1" ref="Q4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7" spans="17:17" x14ac:dyDescent="0.3">
      <c r="Q4797" t="e" cm="1">
        <f t="array" aca="1" ref="Q4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8" spans="17:17" x14ac:dyDescent="0.3">
      <c r="Q4798" t="e" cm="1">
        <f t="array" aca="1" ref="Q4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799" spans="17:17" x14ac:dyDescent="0.3">
      <c r="Q4799" t="e" cm="1">
        <f t="array" aca="1" ref="Q4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0" spans="17:17" x14ac:dyDescent="0.3">
      <c r="Q4800" t="e" cm="1">
        <f t="array" aca="1" ref="Q4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1" spans="17:17" x14ac:dyDescent="0.3">
      <c r="Q4801" t="e" cm="1">
        <f t="array" aca="1" ref="Q4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2" spans="17:17" x14ac:dyDescent="0.3">
      <c r="Q4802" t="e" cm="1">
        <f t="array" aca="1" ref="Q4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3" spans="17:17" x14ac:dyDescent="0.3">
      <c r="Q4803" t="e" cm="1">
        <f t="array" aca="1" ref="Q4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4" spans="17:17" x14ac:dyDescent="0.3">
      <c r="Q4804" t="e" cm="1">
        <f t="array" aca="1" ref="Q4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5" spans="17:17" x14ac:dyDescent="0.3">
      <c r="Q4805" t="e" cm="1">
        <f t="array" aca="1" ref="Q4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6" spans="17:17" x14ac:dyDescent="0.3">
      <c r="Q4806" t="e" cm="1">
        <f t="array" aca="1" ref="Q4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7" spans="17:17" x14ac:dyDescent="0.3">
      <c r="Q4807" t="e" cm="1">
        <f t="array" aca="1" ref="Q4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8" spans="17:17" x14ac:dyDescent="0.3">
      <c r="Q4808" t="e" cm="1">
        <f t="array" aca="1" ref="Q4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09" spans="17:17" x14ac:dyDescent="0.3">
      <c r="Q4809" t="e" cm="1">
        <f t="array" aca="1" ref="Q4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0" spans="17:17" x14ac:dyDescent="0.3">
      <c r="Q4810" t="e" cm="1">
        <f t="array" aca="1" ref="Q4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1" spans="17:17" x14ac:dyDescent="0.3">
      <c r="Q4811" t="e" cm="1">
        <f t="array" aca="1" ref="Q4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2" spans="17:17" x14ac:dyDescent="0.3">
      <c r="Q4812" t="e" cm="1">
        <f t="array" aca="1" ref="Q4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3" spans="17:17" x14ac:dyDescent="0.3">
      <c r="Q4813" t="e" cm="1">
        <f t="array" aca="1" ref="Q4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4" spans="17:17" x14ac:dyDescent="0.3">
      <c r="Q4814" t="e" cm="1">
        <f t="array" aca="1" ref="Q4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5" spans="17:17" x14ac:dyDescent="0.3">
      <c r="Q4815" t="e" cm="1">
        <f t="array" aca="1" ref="Q4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6" spans="17:17" x14ac:dyDescent="0.3">
      <c r="Q4816" t="e" cm="1">
        <f t="array" aca="1" ref="Q4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7" spans="17:17" x14ac:dyDescent="0.3">
      <c r="Q4817" t="e" cm="1">
        <f t="array" aca="1" ref="Q4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8" spans="17:17" x14ac:dyDescent="0.3">
      <c r="Q4818" t="e" cm="1">
        <f t="array" aca="1" ref="Q4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19" spans="17:17" x14ac:dyDescent="0.3">
      <c r="Q4819" t="e" cm="1">
        <f t="array" aca="1" ref="Q4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0" spans="17:17" x14ac:dyDescent="0.3">
      <c r="Q4820" t="e" cm="1">
        <f t="array" aca="1" ref="Q4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1" spans="17:17" x14ac:dyDescent="0.3">
      <c r="Q4821" t="e" cm="1">
        <f t="array" aca="1" ref="Q4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2" spans="17:17" x14ac:dyDescent="0.3">
      <c r="Q4822" t="e" cm="1">
        <f t="array" aca="1" ref="Q4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3" spans="17:17" x14ac:dyDescent="0.3">
      <c r="Q4823" t="e" cm="1">
        <f t="array" aca="1" ref="Q4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4" spans="17:17" x14ac:dyDescent="0.3">
      <c r="Q4824" t="e" cm="1">
        <f t="array" aca="1" ref="Q4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5" spans="17:17" x14ac:dyDescent="0.3">
      <c r="Q4825" t="e" cm="1">
        <f t="array" aca="1" ref="Q4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6" spans="17:17" x14ac:dyDescent="0.3">
      <c r="Q4826" t="e" cm="1">
        <f t="array" aca="1" ref="Q4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7" spans="17:17" x14ac:dyDescent="0.3">
      <c r="Q4827" t="e" cm="1">
        <f t="array" aca="1" ref="Q4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8" spans="17:17" x14ac:dyDescent="0.3">
      <c r="Q4828" t="e" cm="1">
        <f t="array" aca="1" ref="Q4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29" spans="17:17" x14ac:dyDescent="0.3">
      <c r="Q4829" t="e" cm="1">
        <f t="array" aca="1" ref="Q4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0" spans="17:17" x14ac:dyDescent="0.3">
      <c r="Q4830" t="e" cm="1">
        <f t="array" aca="1" ref="Q4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1" spans="17:17" x14ac:dyDescent="0.3">
      <c r="Q4831" t="e" cm="1">
        <f t="array" aca="1" ref="Q4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2" spans="17:17" x14ac:dyDescent="0.3">
      <c r="Q4832" t="e" cm="1">
        <f t="array" aca="1" ref="Q4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3" spans="17:17" x14ac:dyDescent="0.3">
      <c r="Q4833" t="e" cm="1">
        <f t="array" aca="1" ref="Q4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4" spans="17:17" x14ac:dyDescent="0.3">
      <c r="Q4834" t="e" cm="1">
        <f t="array" aca="1" ref="Q4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5" spans="17:17" x14ac:dyDescent="0.3">
      <c r="Q4835" t="e" cm="1">
        <f t="array" aca="1" ref="Q4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6" spans="17:17" x14ac:dyDescent="0.3">
      <c r="Q4836" t="e" cm="1">
        <f t="array" aca="1" ref="Q4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7" spans="17:17" x14ac:dyDescent="0.3">
      <c r="Q4837" t="e" cm="1">
        <f t="array" aca="1" ref="Q4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8" spans="17:17" x14ac:dyDescent="0.3">
      <c r="Q4838" t="e" cm="1">
        <f t="array" aca="1" ref="Q4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39" spans="17:17" x14ac:dyDescent="0.3">
      <c r="Q4839" t="e" cm="1">
        <f t="array" aca="1" ref="Q4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0" spans="17:17" x14ac:dyDescent="0.3">
      <c r="Q4840" t="e" cm="1">
        <f t="array" aca="1" ref="Q4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1" spans="17:17" x14ac:dyDescent="0.3">
      <c r="Q4841" t="e" cm="1">
        <f t="array" aca="1" ref="Q4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2" spans="17:17" x14ac:dyDescent="0.3">
      <c r="Q4842" t="e" cm="1">
        <f t="array" aca="1" ref="Q4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3" spans="17:17" x14ac:dyDescent="0.3">
      <c r="Q4843" t="e" cm="1">
        <f t="array" aca="1" ref="Q4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4" spans="17:17" x14ac:dyDescent="0.3">
      <c r="Q4844" t="e" cm="1">
        <f t="array" aca="1" ref="Q4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5" spans="17:17" x14ac:dyDescent="0.3">
      <c r="Q4845" t="e" cm="1">
        <f t="array" aca="1" ref="Q4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6" spans="17:17" x14ac:dyDescent="0.3">
      <c r="Q4846" t="e" cm="1">
        <f t="array" aca="1" ref="Q4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7" spans="17:17" x14ac:dyDescent="0.3">
      <c r="Q4847" t="e" cm="1">
        <f t="array" aca="1" ref="Q4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8" spans="17:17" x14ac:dyDescent="0.3">
      <c r="Q4848" t="e" cm="1">
        <f t="array" aca="1" ref="Q4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49" spans="17:17" x14ac:dyDescent="0.3">
      <c r="Q4849" t="e" cm="1">
        <f t="array" aca="1" ref="Q4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0" spans="17:17" x14ac:dyDescent="0.3">
      <c r="Q4850" t="e" cm="1">
        <f t="array" aca="1" ref="Q4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1" spans="17:17" x14ac:dyDescent="0.3">
      <c r="Q4851" t="e" cm="1">
        <f t="array" aca="1" ref="Q4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2" spans="17:17" x14ac:dyDescent="0.3">
      <c r="Q4852" t="e" cm="1">
        <f t="array" aca="1" ref="Q4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3" spans="17:17" x14ac:dyDescent="0.3">
      <c r="Q4853" t="e" cm="1">
        <f t="array" aca="1" ref="Q4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4" spans="17:17" x14ac:dyDescent="0.3">
      <c r="Q4854" t="e" cm="1">
        <f t="array" aca="1" ref="Q4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5" spans="17:17" x14ac:dyDescent="0.3">
      <c r="Q4855" t="e" cm="1">
        <f t="array" aca="1" ref="Q4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6" spans="17:17" x14ac:dyDescent="0.3">
      <c r="Q4856" t="e" cm="1">
        <f t="array" aca="1" ref="Q4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7" spans="17:17" x14ac:dyDescent="0.3">
      <c r="Q4857" t="e" cm="1">
        <f t="array" aca="1" ref="Q4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8" spans="17:17" x14ac:dyDescent="0.3">
      <c r="Q4858" t="e" cm="1">
        <f t="array" aca="1" ref="Q4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59" spans="17:17" x14ac:dyDescent="0.3">
      <c r="Q4859" t="e" cm="1">
        <f t="array" aca="1" ref="Q4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0" spans="17:17" x14ac:dyDescent="0.3">
      <c r="Q4860" t="e" cm="1">
        <f t="array" aca="1" ref="Q4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1" spans="17:17" x14ac:dyDescent="0.3">
      <c r="Q4861" t="e" cm="1">
        <f t="array" aca="1" ref="Q4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2" spans="17:17" x14ac:dyDescent="0.3">
      <c r="Q4862" t="e" cm="1">
        <f t="array" aca="1" ref="Q4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3" spans="17:17" x14ac:dyDescent="0.3">
      <c r="Q4863" t="e" cm="1">
        <f t="array" aca="1" ref="Q4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4" spans="17:17" x14ac:dyDescent="0.3">
      <c r="Q4864" t="e" cm="1">
        <f t="array" aca="1" ref="Q4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5" spans="17:17" x14ac:dyDescent="0.3">
      <c r="Q4865" t="e" cm="1">
        <f t="array" aca="1" ref="Q4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6" spans="17:17" x14ac:dyDescent="0.3">
      <c r="Q4866" t="e" cm="1">
        <f t="array" aca="1" ref="Q4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7" spans="17:17" x14ac:dyDescent="0.3">
      <c r="Q4867" t="e" cm="1">
        <f t="array" aca="1" ref="Q4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8" spans="17:17" x14ac:dyDescent="0.3">
      <c r="Q4868" t="e" cm="1">
        <f t="array" aca="1" ref="Q4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69" spans="17:17" x14ac:dyDescent="0.3">
      <c r="Q4869" t="e" cm="1">
        <f t="array" aca="1" ref="Q4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0" spans="17:17" x14ac:dyDescent="0.3">
      <c r="Q4870" t="e" cm="1">
        <f t="array" aca="1" ref="Q4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1" spans="17:17" x14ac:dyDescent="0.3">
      <c r="Q4871" t="e" cm="1">
        <f t="array" aca="1" ref="Q4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2" spans="17:17" x14ac:dyDescent="0.3">
      <c r="Q4872" t="e" cm="1">
        <f t="array" aca="1" ref="Q4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3" spans="17:17" x14ac:dyDescent="0.3">
      <c r="Q4873" t="e" cm="1">
        <f t="array" aca="1" ref="Q4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4" spans="17:17" x14ac:dyDescent="0.3">
      <c r="Q4874" t="e" cm="1">
        <f t="array" aca="1" ref="Q4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5" spans="17:17" x14ac:dyDescent="0.3">
      <c r="Q4875" t="e" cm="1">
        <f t="array" aca="1" ref="Q4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6" spans="17:17" x14ac:dyDescent="0.3">
      <c r="Q4876" t="e" cm="1">
        <f t="array" aca="1" ref="Q4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7" spans="17:17" x14ac:dyDescent="0.3">
      <c r="Q4877" t="e" cm="1">
        <f t="array" aca="1" ref="Q4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8" spans="17:17" x14ac:dyDescent="0.3">
      <c r="Q4878" t="e" cm="1">
        <f t="array" aca="1" ref="Q4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79" spans="17:17" x14ac:dyDescent="0.3">
      <c r="Q4879" t="e" cm="1">
        <f t="array" aca="1" ref="Q4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0" spans="17:17" x14ac:dyDescent="0.3">
      <c r="Q4880" t="e" cm="1">
        <f t="array" aca="1" ref="Q4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1" spans="17:17" x14ac:dyDescent="0.3">
      <c r="Q4881" t="e" cm="1">
        <f t="array" aca="1" ref="Q4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2" spans="17:17" x14ac:dyDescent="0.3">
      <c r="Q4882" t="e" cm="1">
        <f t="array" aca="1" ref="Q4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3" spans="17:17" x14ac:dyDescent="0.3">
      <c r="Q4883" t="e" cm="1">
        <f t="array" aca="1" ref="Q4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4" spans="17:17" x14ac:dyDescent="0.3">
      <c r="Q4884" t="e" cm="1">
        <f t="array" aca="1" ref="Q4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5" spans="17:17" x14ac:dyDescent="0.3">
      <c r="Q4885" t="e" cm="1">
        <f t="array" aca="1" ref="Q4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6" spans="17:17" x14ac:dyDescent="0.3">
      <c r="Q4886" t="e" cm="1">
        <f t="array" aca="1" ref="Q4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7" spans="17:17" x14ac:dyDescent="0.3">
      <c r="Q4887" t="e" cm="1">
        <f t="array" aca="1" ref="Q4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8" spans="17:17" x14ac:dyDescent="0.3">
      <c r="Q4888" t="e" cm="1">
        <f t="array" aca="1" ref="Q4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89" spans="17:17" x14ac:dyDescent="0.3">
      <c r="Q4889" t="e" cm="1">
        <f t="array" aca="1" ref="Q4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0" spans="17:17" x14ac:dyDescent="0.3">
      <c r="Q4890" t="e" cm="1">
        <f t="array" aca="1" ref="Q4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1" spans="17:17" x14ac:dyDescent="0.3">
      <c r="Q4891" t="e" cm="1">
        <f t="array" aca="1" ref="Q4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2" spans="17:17" x14ac:dyDescent="0.3">
      <c r="Q4892" t="e" cm="1">
        <f t="array" aca="1" ref="Q4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3" spans="17:17" x14ac:dyDescent="0.3">
      <c r="Q4893" t="e" cm="1">
        <f t="array" aca="1" ref="Q4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4" spans="17:17" x14ac:dyDescent="0.3">
      <c r="Q4894" t="e" cm="1">
        <f t="array" aca="1" ref="Q4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5" spans="17:17" x14ac:dyDescent="0.3">
      <c r="Q4895" t="e" cm="1">
        <f t="array" aca="1" ref="Q4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6" spans="17:17" x14ac:dyDescent="0.3">
      <c r="Q4896" t="e" cm="1">
        <f t="array" aca="1" ref="Q4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7" spans="17:17" x14ac:dyDescent="0.3">
      <c r="Q4897" t="e" cm="1">
        <f t="array" aca="1" ref="Q4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8" spans="17:17" x14ac:dyDescent="0.3">
      <c r="Q4898" t="e" cm="1">
        <f t="array" aca="1" ref="Q4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899" spans="17:17" x14ac:dyDescent="0.3">
      <c r="Q4899" t="e" cm="1">
        <f t="array" aca="1" ref="Q4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0" spans="17:17" x14ac:dyDescent="0.3">
      <c r="Q4900" t="e" cm="1">
        <f t="array" aca="1" ref="Q4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1" spans="17:17" x14ac:dyDescent="0.3">
      <c r="Q4901" t="e" cm="1">
        <f t="array" aca="1" ref="Q4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2" spans="17:17" x14ac:dyDescent="0.3">
      <c r="Q4902" t="e" cm="1">
        <f t="array" aca="1" ref="Q4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3" spans="17:17" x14ac:dyDescent="0.3">
      <c r="Q4903" t="e" cm="1">
        <f t="array" aca="1" ref="Q4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4" spans="17:17" x14ac:dyDescent="0.3">
      <c r="Q4904" t="e" cm="1">
        <f t="array" aca="1" ref="Q4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5" spans="17:17" x14ac:dyDescent="0.3">
      <c r="Q4905" t="e" cm="1">
        <f t="array" aca="1" ref="Q4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6" spans="17:17" x14ac:dyDescent="0.3">
      <c r="Q4906" t="e" cm="1">
        <f t="array" aca="1" ref="Q4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7" spans="17:17" x14ac:dyDescent="0.3">
      <c r="Q4907" t="e" cm="1">
        <f t="array" aca="1" ref="Q4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8" spans="17:17" x14ac:dyDescent="0.3">
      <c r="Q4908" t="e" cm="1">
        <f t="array" aca="1" ref="Q4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09" spans="17:17" x14ac:dyDescent="0.3">
      <c r="Q4909" t="e" cm="1">
        <f t="array" aca="1" ref="Q4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0" spans="17:17" x14ac:dyDescent="0.3">
      <c r="Q4910" t="e" cm="1">
        <f t="array" aca="1" ref="Q4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1" spans="17:17" x14ac:dyDescent="0.3">
      <c r="Q4911" t="e" cm="1">
        <f t="array" aca="1" ref="Q4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2" spans="17:17" x14ac:dyDescent="0.3">
      <c r="Q4912" t="e" cm="1">
        <f t="array" aca="1" ref="Q4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3" spans="17:17" x14ac:dyDescent="0.3">
      <c r="Q4913" t="e" cm="1">
        <f t="array" aca="1" ref="Q4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4" spans="17:17" x14ac:dyDescent="0.3">
      <c r="Q4914" t="e" cm="1">
        <f t="array" aca="1" ref="Q4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5" spans="17:17" x14ac:dyDescent="0.3">
      <c r="Q4915" t="e" cm="1">
        <f t="array" aca="1" ref="Q4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6" spans="17:17" x14ac:dyDescent="0.3">
      <c r="Q4916" t="e" cm="1">
        <f t="array" aca="1" ref="Q4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7" spans="17:17" x14ac:dyDescent="0.3">
      <c r="Q4917" t="e" cm="1">
        <f t="array" aca="1" ref="Q4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8" spans="17:17" x14ac:dyDescent="0.3">
      <c r="Q4918" t="e" cm="1">
        <f t="array" aca="1" ref="Q4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19" spans="17:17" x14ac:dyDescent="0.3">
      <c r="Q4919" t="e" cm="1">
        <f t="array" aca="1" ref="Q4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0" spans="17:17" x14ac:dyDescent="0.3">
      <c r="Q4920" t="e" cm="1">
        <f t="array" aca="1" ref="Q4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1" spans="17:17" x14ac:dyDescent="0.3">
      <c r="Q4921" t="e" cm="1">
        <f t="array" aca="1" ref="Q4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2" spans="17:17" x14ac:dyDescent="0.3">
      <c r="Q4922" t="e" cm="1">
        <f t="array" aca="1" ref="Q4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3" spans="17:17" x14ac:dyDescent="0.3">
      <c r="Q4923" t="e" cm="1">
        <f t="array" aca="1" ref="Q4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4" spans="17:17" x14ac:dyDescent="0.3">
      <c r="Q4924" t="e" cm="1">
        <f t="array" aca="1" ref="Q4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5" spans="17:17" x14ac:dyDescent="0.3">
      <c r="Q4925" t="e" cm="1">
        <f t="array" aca="1" ref="Q4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6" spans="17:17" x14ac:dyDescent="0.3">
      <c r="Q4926" t="e" cm="1">
        <f t="array" aca="1" ref="Q4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7" spans="17:17" x14ac:dyDescent="0.3">
      <c r="Q4927" t="e" cm="1">
        <f t="array" aca="1" ref="Q4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8" spans="17:17" x14ac:dyDescent="0.3">
      <c r="Q4928" t="e" cm="1">
        <f t="array" aca="1" ref="Q4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29" spans="17:17" x14ac:dyDescent="0.3">
      <c r="Q4929" t="e" cm="1">
        <f t="array" aca="1" ref="Q4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0" spans="17:17" x14ac:dyDescent="0.3">
      <c r="Q4930" t="e" cm="1">
        <f t="array" aca="1" ref="Q4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1" spans="17:17" x14ac:dyDescent="0.3">
      <c r="Q4931" t="e" cm="1">
        <f t="array" aca="1" ref="Q4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2" spans="17:17" x14ac:dyDescent="0.3">
      <c r="Q4932" t="e" cm="1">
        <f t="array" aca="1" ref="Q4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3" spans="17:17" x14ac:dyDescent="0.3">
      <c r="Q4933" t="e" cm="1">
        <f t="array" aca="1" ref="Q4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4" spans="17:17" x14ac:dyDescent="0.3">
      <c r="Q4934" t="e" cm="1">
        <f t="array" aca="1" ref="Q4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5" spans="17:17" x14ac:dyDescent="0.3">
      <c r="Q4935" t="e" cm="1">
        <f t="array" aca="1" ref="Q4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6" spans="17:17" x14ac:dyDescent="0.3">
      <c r="Q4936" t="e" cm="1">
        <f t="array" aca="1" ref="Q4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7" spans="17:17" x14ac:dyDescent="0.3">
      <c r="Q4937" t="e" cm="1">
        <f t="array" aca="1" ref="Q4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8" spans="17:17" x14ac:dyDescent="0.3">
      <c r="Q4938" t="e" cm="1">
        <f t="array" aca="1" ref="Q4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39" spans="17:17" x14ac:dyDescent="0.3">
      <c r="Q4939" t="e" cm="1">
        <f t="array" aca="1" ref="Q4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0" spans="17:17" x14ac:dyDescent="0.3">
      <c r="Q4940" t="e" cm="1">
        <f t="array" aca="1" ref="Q4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1" spans="17:17" x14ac:dyDescent="0.3">
      <c r="Q4941" t="e" cm="1">
        <f t="array" aca="1" ref="Q4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2" spans="17:17" x14ac:dyDescent="0.3">
      <c r="Q4942" t="e" cm="1">
        <f t="array" aca="1" ref="Q4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3" spans="17:17" x14ac:dyDescent="0.3">
      <c r="Q4943" t="e" cm="1">
        <f t="array" aca="1" ref="Q4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4" spans="17:17" x14ac:dyDescent="0.3">
      <c r="Q4944" t="e" cm="1">
        <f t="array" aca="1" ref="Q4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5" spans="17:17" x14ac:dyDescent="0.3">
      <c r="Q4945" t="e" cm="1">
        <f t="array" aca="1" ref="Q4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6" spans="17:17" x14ac:dyDescent="0.3">
      <c r="Q4946" t="e" cm="1">
        <f t="array" aca="1" ref="Q4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7" spans="17:17" x14ac:dyDescent="0.3">
      <c r="Q4947" t="e" cm="1">
        <f t="array" aca="1" ref="Q4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8" spans="17:17" x14ac:dyDescent="0.3">
      <c r="Q4948" t="e" cm="1">
        <f t="array" aca="1" ref="Q4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49" spans="17:17" x14ac:dyDescent="0.3">
      <c r="Q4949" t="e" cm="1">
        <f t="array" aca="1" ref="Q4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0" spans="17:17" x14ac:dyDescent="0.3">
      <c r="Q4950" t="e" cm="1">
        <f t="array" aca="1" ref="Q4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1" spans="17:17" x14ac:dyDescent="0.3">
      <c r="Q4951" t="e" cm="1">
        <f t="array" aca="1" ref="Q4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2" spans="17:17" x14ac:dyDescent="0.3">
      <c r="Q4952" t="e" cm="1">
        <f t="array" aca="1" ref="Q4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3" spans="17:17" x14ac:dyDescent="0.3">
      <c r="Q4953" t="e" cm="1">
        <f t="array" aca="1" ref="Q4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4" spans="17:17" x14ac:dyDescent="0.3">
      <c r="Q4954" t="e" cm="1">
        <f t="array" aca="1" ref="Q4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5" spans="17:17" x14ac:dyDescent="0.3">
      <c r="Q4955" t="e" cm="1">
        <f t="array" aca="1" ref="Q4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6" spans="17:17" x14ac:dyDescent="0.3">
      <c r="Q4956" t="e" cm="1">
        <f t="array" aca="1" ref="Q4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7" spans="17:17" x14ac:dyDescent="0.3">
      <c r="Q4957" t="e" cm="1">
        <f t="array" aca="1" ref="Q4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8" spans="17:17" x14ac:dyDescent="0.3">
      <c r="Q4958" t="e" cm="1">
        <f t="array" aca="1" ref="Q4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59" spans="17:17" x14ac:dyDescent="0.3">
      <c r="Q4959" t="e" cm="1">
        <f t="array" aca="1" ref="Q4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0" spans="17:17" x14ac:dyDescent="0.3">
      <c r="Q4960" t="e" cm="1">
        <f t="array" aca="1" ref="Q4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1" spans="17:17" x14ac:dyDescent="0.3">
      <c r="Q4961" t="e" cm="1">
        <f t="array" aca="1" ref="Q4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2" spans="17:17" x14ac:dyDescent="0.3">
      <c r="Q4962" t="e" cm="1">
        <f t="array" aca="1" ref="Q4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3" spans="17:17" x14ac:dyDescent="0.3">
      <c r="Q4963" t="e" cm="1">
        <f t="array" aca="1" ref="Q4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4" spans="17:17" x14ac:dyDescent="0.3">
      <c r="Q4964" t="e" cm="1">
        <f t="array" aca="1" ref="Q4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5" spans="17:17" x14ac:dyDescent="0.3">
      <c r="Q4965" t="e" cm="1">
        <f t="array" aca="1" ref="Q4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6" spans="17:17" x14ac:dyDescent="0.3">
      <c r="Q4966" t="e" cm="1">
        <f t="array" aca="1" ref="Q4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7" spans="17:17" x14ac:dyDescent="0.3">
      <c r="Q4967" t="e" cm="1">
        <f t="array" aca="1" ref="Q4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8" spans="17:17" x14ac:dyDescent="0.3">
      <c r="Q4968" t="e" cm="1">
        <f t="array" aca="1" ref="Q4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69" spans="17:17" x14ac:dyDescent="0.3">
      <c r="Q4969" t="e" cm="1">
        <f t="array" aca="1" ref="Q4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0" spans="17:17" x14ac:dyDescent="0.3">
      <c r="Q4970" t="e" cm="1">
        <f t="array" aca="1" ref="Q4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1" spans="17:17" x14ac:dyDescent="0.3">
      <c r="Q4971" t="e" cm="1">
        <f t="array" aca="1" ref="Q4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2" spans="17:17" x14ac:dyDescent="0.3">
      <c r="Q4972" t="e" cm="1">
        <f t="array" aca="1" ref="Q4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3" spans="17:17" x14ac:dyDescent="0.3">
      <c r="Q4973" t="e" cm="1">
        <f t="array" aca="1" ref="Q4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4" spans="17:17" x14ac:dyDescent="0.3">
      <c r="Q4974" t="e" cm="1">
        <f t="array" aca="1" ref="Q4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5" spans="17:17" x14ac:dyDescent="0.3">
      <c r="Q4975" t="e" cm="1">
        <f t="array" aca="1" ref="Q4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6" spans="17:17" x14ac:dyDescent="0.3">
      <c r="Q4976" t="e" cm="1">
        <f t="array" aca="1" ref="Q4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7" spans="17:17" x14ac:dyDescent="0.3">
      <c r="Q4977" t="e" cm="1">
        <f t="array" aca="1" ref="Q4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8" spans="17:17" x14ac:dyDescent="0.3">
      <c r="Q4978" t="e" cm="1">
        <f t="array" aca="1" ref="Q4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79" spans="17:17" x14ac:dyDescent="0.3">
      <c r="Q4979" t="e" cm="1">
        <f t="array" aca="1" ref="Q4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0" spans="17:17" x14ac:dyDescent="0.3">
      <c r="Q4980" t="e" cm="1">
        <f t="array" aca="1" ref="Q4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1" spans="17:17" x14ac:dyDescent="0.3">
      <c r="Q4981" t="e" cm="1">
        <f t="array" aca="1" ref="Q4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2" spans="17:17" x14ac:dyDescent="0.3">
      <c r="Q4982" t="e" cm="1">
        <f t="array" aca="1" ref="Q4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3" spans="17:17" x14ac:dyDescent="0.3">
      <c r="Q4983" t="e" cm="1">
        <f t="array" aca="1" ref="Q4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4" spans="17:17" x14ac:dyDescent="0.3">
      <c r="Q4984" t="e" cm="1">
        <f t="array" aca="1" ref="Q4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5" spans="17:17" x14ac:dyDescent="0.3">
      <c r="Q4985" t="e" cm="1">
        <f t="array" aca="1" ref="Q4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6" spans="17:17" x14ac:dyDescent="0.3">
      <c r="Q4986" t="e" cm="1">
        <f t="array" aca="1" ref="Q4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7" spans="17:17" x14ac:dyDescent="0.3">
      <c r="Q4987" t="e" cm="1">
        <f t="array" aca="1" ref="Q4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8" spans="17:17" x14ac:dyDescent="0.3">
      <c r="Q4988" t="e" cm="1">
        <f t="array" aca="1" ref="Q4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89" spans="17:17" x14ac:dyDescent="0.3">
      <c r="Q4989" t="e" cm="1">
        <f t="array" aca="1" ref="Q4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0" spans="17:17" x14ac:dyDescent="0.3">
      <c r="Q4990" t="e" cm="1">
        <f t="array" aca="1" ref="Q4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1" spans="17:17" x14ac:dyDescent="0.3">
      <c r="Q4991" t="e" cm="1">
        <f t="array" aca="1" ref="Q4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2" spans="17:17" x14ac:dyDescent="0.3">
      <c r="Q4992" t="e" cm="1">
        <f t="array" aca="1" ref="Q4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3" spans="17:17" x14ac:dyDescent="0.3">
      <c r="Q4993" t="e" cm="1">
        <f t="array" aca="1" ref="Q4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4" spans="17:17" x14ac:dyDescent="0.3">
      <c r="Q4994" t="e" cm="1">
        <f t="array" aca="1" ref="Q4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5" spans="17:17" x14ac:dyDescent="0.3">
      <c r="Q4995" t="e" cm="1">
        <f t="array" aca="1" ref="Q4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6" spans="17:17" x14ac:dyDescent="0.3">
      <c r="Q4996" t="e" cm="1">
        <f t="array" aca="1" ref="Q4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7" spans="17:17" x14ac:dyDescent="0.3">
      <c r="Q4997" t="e" cm="1">
        <f t="array" aca="1" ref="Q4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8" spans="17:17" x14ac:dyDescent="0.3">
      <c r="Q4998" t="e" cm="1">
        <f t="array" aca="1" ref="Q4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4999" spans="17:17" x14ac:dyDescent="0.3">
      <c r="Q4999" t="e" cm="1">
        <f t="array" aca="1" ref="Q4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0" spans="17:17" x14ac:dyDescent="0.3">
      <c r="Q5000" t="e" cm="1">
        <f t="array" aca="1" ref="Q5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1" spans="17:17" x14ac:dyDescent="0.3">
      <c r="Q5001" t="e" cm="1">
        <f t="array" aca="1" ref="Q5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row r="5002" spans="17:17" x14ac:dyDescent="0.3">
      <c r="Q5002" t="e" cm="1">
        <f t="array" aca="1" ref="Q5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#VALUE!</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1081</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414</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72</v>
      </c>
      <c r="N11">
        <f t="shared" si="0"/>
        <v>711</v>
      </c>
      <c r="O11">
        <f t="shared" si="2"/>
        <v>687.5</v>
      </c>
      <c r="P11" s="65">
        <f t="shared" si="3"/>
        <v>7.0783132530120488E-2</v>
      </c>
      <c r="Q11" s="65">
        <f t="shared" si="1"/>
        <v>0.10472727272727272</v>
      </c>
      <c r="R11" s="68">
        <f t="shared" si="4"/>
        <v>1.0100167675147625E-2</v>
      </c>
    </row>
    <row r="12" spans="2:18" x14ac:dyDescent="0.3">
      <c r="B12" t="s">
        <v>1184</v>
      </c>
      <c r="I12">
        <v>2025</v>
      </c>
      <c r="J12" s="34">
        <v>45658</v>
      </c>
      <c r="K12" s="34">
        <v>46022</v>
      </c>
      <c r="L12">
        <f>N11 + COUNTIFS(EmployeeData[Join Date], "&gt;="&amp;J12, EmployeeData[Join Date], "&lt;="&amp;K12)</f>
        <v>841</v>
      </c>
      <c r="M12">
        <f>COUNTIFS(EmployeeData[Exit Date], "&gt;="&amp;J12, EmployeeData[Exit Date], "&lt;="&amp;K12)</f>
        <v>115</v>
      </c>
      <c r="N12">
        <f t="shared" si="0"/>
        <v>726</v>
      </c>
      <c r="O12">
        <f t="shared" si="2"/>
        <v>718.5</v>
      </c>
      <c r="P12" s="65">
        <f t="shared" si="3"/>
        <v>2.1097046413502109E-2</v>
      </c>
      <c r="Q12" s="65">
        <f t="shared" si="1"/>
        <v>0.16005567153792624</v>
      </c>
      <c r="R12" s="68">
        <f t="shared" si="4"/>
        <v>5.5328398810653517E-2</v>
      </c>
    </row>
    <row r="13" spans="2:18" x14ac:dyDescent="0.3">
      <c r="I13">
        <v>2026</v>
      </c>
      <c r="J13" s="34">
        <v>46023</v>
      </c>
      <c r="K13" s="34">
        <v>46387</v>
      </c>
      <c r="L13">
        <f>N12 + COUNTIFS(EmployeeData[Join Date], "&gt;="&amp;J13, EmployeeData[Join Date], "&lt;="&amp;K13)</f>
        <v>726</v>
      </c>
      <c r="M13">
        <f>COUNTIFS(EmployeeData[Exit Date], "&gt;="&amp;J13, EmployeeData[Exit Date], "&lt;="&amp;K13)</f>
        <v>58</v>
      </c>
      <c r="N13">
        <f t="shared" si="0"/>
        <v>668</v>
      </c>
      <c r="O13">
        <f t="shared" si="2"/>
        <v>697</v>
      </c>
      <c r="P13" s="65">
        <f t="shared" si="3"/>
        <v>-7.9889807162534437E-2</v>
      </c>
      <c r="Q13" s="65">
        <f t="shared" si="1"/>
        <v>8.3213773314203723E-2</v>
      </c>
      <c r="R13" s="68">
        <f t="shared" si="4"/>
        <v>-7.6841898223722518E-2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92</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2026-07-05T12:48:43Z</dcterms:modified>
</cp:coreProperties>
</file>