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\Documents\anchor\docs\"/>
    </mc:Choice>
  </mc:AlternateContent>
  <xr:revisionPtr revIDLastSave="0" documentId="13_ncr:1_{2157D4D5-6706-459C-956D-721DA830B48F}" xr6:coauthVersionLast="47" xr6:coauthVersionMax="47" xr10:uidLastSave="{00000000-0000-0000-0000-000000000000}"/>
  <bookViews>
    <workbookView xWindow="11850" yWindow="5205" windowWidth="18045" windowHeight="14715" xr2:uid="{50EE7513-1BEB-47B5-BCED-D1BDEC199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3" i="1"/>
  <c r="I4" i="1"/>
  <c r="K4" i="1" s="1"/>
  <c r="J4" i="1"/>
  <c r="K3" i="1"/>
  <c r="J3" i="1"/>
  <c r="J2" i="1"/>
  <c r="I2" i="1"/>
  <c r="K2" i="1" s="1"/>
</calcChain>
</file>

<file path=xl/sharedStrings.xml><?xml version="1.0" encoding="utf-8"?>
<sst xmlns="http://schemas.openxmlformats.org/spreadsheetml/2006/main" count="27" uniqueCount="24">
  <si>
    <t>Category</t>
  </si>
  <si>
    <t>Electronics</t>
  </si>
  <si>
    <t>Name</t>
  </si>
  <si>
    <t>Vendor</t>
  </si>
  <si>
    <t>PartNo</t>
  </si>
  <si>
    <t>Qty</t>
  </si>
  <si>
    <t>PkgQty</t>
  </si>
  <si>
    <t>PkgCost</t>
  </si>
  <si>
    <t>PkgNeeded</t>
  </si>
  <si>
    <t>ExtCost</t>
  </si>
  <si>
    <t>TotalCost</t>
  </si>
  <si>
    <t>Adafruit</t>
  </si>
  <si>
    <t>Featherwing Power Relay</t>
  </si>
  <si>
    <t>Omron</t>
  </si>
  <si>
    <t>Link</t>
  </si>
  <si>
    <t>https://www.adafruit.com/product/3191</t>
  </si>
  <si>
    <t>https://www.digikey.com/en/products/detail/omron-electronics-inc-emc-div/G5LE-14-DC5/280371</t>
  </si>
  <si>
    <t>G5LE-14-DC5</t>
  </si>
  <si>
    <t>G5LE-14-DC5 SPDT 10A Relay</t>
  </si>
  <si>
    <t>Murrelektronik</t>
  </si>
  <si>
    <t>https://www.automationdirect.com/adc/shopping/catalog/power_products_(electrical)/surge_suppression_devices/universal_surge_suppressors/26183</t>
  </si>
  <si>
    <t>https://www.automationdirect.com/adc/shopping/catalog/power_products_(electrical)/surge_suppression_devices/universal_surge_suppressors/26051</t>
  </si>
  <si>
    <t>110-250 VAC 0-60 Hz Varistor Module</t>
  </si>
  <si>
    <t>12-30 VDC Diode-Zender Suppressor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</si>
</sst>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4AC3-A139-4AC1-AF30-46E7B9A94A1B}">
  <dimension ref="A1:L5"/>
  <sheetViews>
    <sheetView tabSelected="1" topLeftCell="B1" workbookViewId="0">
      <selection activeCell="J17" sqref="J17"/>
    </sheetView>
  </sheetViews>
  <sheetFormatPr defaultRowHeight="15" x14ac:dyDescent="0.25"/>
  <cols>
    <col min="1" max="1" width="14.140625" customWidth="1"/>
    <col min="2" max="2" width="39" customWidth="1"/>
    <col min="3" max="3" width="15.85546875" customWidth="1"/>
    <col min="4" max="4" width="16.28515625" customWidth="1"/>
    <col min="5" max="5" width="9.7109375" customWidth="1"/>
    <col min="6" max="6" width="11.140625" customWidth="1"/>
    <col min="7" max="7" width="11.140625" style="12" customWidth="1"/>
    <col min="8" max="8" width="0.85546875" style="3" customWidth="1"/>
    <col min="9" max="9" width="12.85546875" customWidth="1"/>
  </cols>
  <sheetData>
    <row r="1" spans="1:12" x14ac:dyDescent="0.25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10" t="s">
        <v>7</v>
      </c>
      <c r="H1" s="7"/>
      <c r="I1" s="6" t="s">
        <v>8</v>
      </c>
      <c r="J1" s="6" t="s">
        <v>9</v>
      </c>
      <c r="K1" s="6" t="s">
        <v>10</v>
      </c>
      <c r="L1" s="6" t="s">
        <v>14</v>
      </c>
    </row>
    <row r="2" spans="1:12" x14ac:dyDescent="0.25">
      <c r="A2" t="s">
        <v>1</v>
      </c>
      <c r="B2" t="s">
        <v>12</v>
      </c>
      <c r="C2" s="1" t="s">
        <v>11</v>
      </c>
      <c r="D2" s="1">
        <v>3191</v>
      </c>
      <c r="E2" s="1">
        <v>1</v>
      </c>
      <c r="F2" s="1">
        <v>1</v>
      </c>
      <c r="G2" s="4">
        <v>9.9499999999999993</v>
      </c>
      <c r="H2" s="5"/>
      <c r="I2" s="1">
        <f>_xlfn.CEILING.MATH(E2/F2)</f>
        <v>1</v>
      </c>
      <c r="J2" s="4">
        <f>E2*(G2/F2)</f>
        <v>9.9499999999999993</v>
      </c>
      <c r="K2" s="4">
        <f>I2*G2</f>
        <v>9.9499999999999993</v>
      </c>
      <c r="L2" t="s">
        <v>15</v>
      </c>
    </row>
    <row r="3" spans="1:12" x14ac:dyDescent="0.25">
      <c r="A3" t="s">
        <v>1</v>
      </c>
      <c r="B3" t="s">
        <v>18</v>
      </c>
      <c r="C3" s="1" t="s">
        <v>13</v>
      </c>
      <c r="D3" s="1" t="s">
        <v>17</v>
      </c>
      <c r="E3" s="1">
        <v>1</v>
      </c>
      <c r="F3" s="1">
        <v>1</v>
      </c>
      <c r="G3" s="4">
        <v>1.68</v>
      </c>
      <c r="H3" s="2"/>
      <c r="I3" s="1">
        <f t="shared" ref="I3:I5" si="0">_xlfn.CEILING.MATH(E3/F3)</f>
        <v>1</v>
      </c>
      <c r="J3" s="4">
        <f>E3*(G3/F3)</f>
        <v>1.68</v>
      </c>
      <c r="K3" s="4">
        <f>I3*G3</f>
        <v>1.68</v>
      </c>
      <c r="L3" t="s">
        <v>16</v>
      </c>
    </row>
    <row r="4" spans="1:12" x14ac:dyDescent="0.25">
      <c r="A4" t="s">
        <v>1</v>
      </c>
      <c r="B4" t="s">
        <v>22</v>
      </c>
      <c r="C4" s="8" t="s">
        <v>19</v>
      </c>
      <c r="D4" s="1">
        <v>26183</v>
      </c>
      <c r="E4" s="8">
        <v>1</v>
      </c>
      <c r="F4" s="8">
        <v>1</v>
      </c>
      <c r="G4" s="11">
        <v>8.25</v>
      </c>
      <c r="H4" s="9"/>
      <c r="I4" s="1">
        <f t="shared" si="0"/>
        <v>1</v>
      </c>
      <c r="J4" s="4">
        <f>E4*(G4/F4)</f>
        <v>8.25</v>
      </c>
      <c r="K4" s="4">
        <f>I4*G4</f>
        <v>8.25</v>
      </c>
      <c r="L4" t="s">
        <v>20</v>
      </c>
    </row>
    <row r="5" spans="1:12" x14ac:dyDescent="0.25">
      <c r="B5" t="s">
        <v>23</v>
      </c>
      <c r="C5" s="8" t="s">
        <v>19</v>
      </c>
      <c r="D5" s="1">
        <v>26051</v>
      </c>
      <c r="E5" s="1">
        <v>3</v>
      </c>
      <c r="F5" s="1">
        <v>1</v>
      </c>
      <c r="G5" s="4">
        <v>8</v>
      </c>
      <c r="I5" s="1">
        <f t="shared" si="0"/>
        <v>3</v>
      </c>
      <c r="J5" s="4">
        <f>E5*(G5/F5)</f>
        <v>24</v>
      </c>
      <c r="K5" s="4">
        <f>I5*G5</f>
        <v>24</v>
      </c>
      <c r="L5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Mattingley</dc:creator>
  <cp:lastModifiedBy>Jordan Mattingley</cp:lastModifiedBy>
  <dcterms:created xsi:type="dcterms:W3CDTF">2025-05-18T07:51:04Z</dcterms:created>
  <dcterms:modified xsi:type="dcterms:W3CDTF">2025-05-24T04:28:11Z</dcterms:modified>
</cp:coreProperties>
</file>