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HIS2\DHIS2DOCS\"/>
    </mc:Choice>
  </mc:AlternateContent>
  <bookViews>
    <workbookView xWindow="0" yWindow="0" windowWidth="20490" windowHeight="7155"/>
  </bookViews>
  <sheets>
    <sheet name="PITT " sheetId="2" r:id="rId1"/>
    <sheet name="Sheet1" sheetId="3" r:id="rId2"/>
  </sheets>
  <definedNames>
    <definedName name="_xlnm._FilterDatabase" localSheetId="0" hidden="1">'PITT '!$A$1:$J$204</definedName>
    <definedName name="_Toc474916959" localSheetId="0">'PITT '!$A$83</definedName>
    <definedName name="_Toc474916998" localSheetId="0">'PITT '!$A$104</definedName>
    <definedName name="_Toc474917005" localSheetId="0">'PITT '!$A$166</definedName>
    <definedName name="_Toc474917023" localSheetId="0">'PITT '!$A$181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5" i="2" l="1"/>
</calcChain>
</file>

<file path=xl/comments1.xml><?xml version="1.0" encoding="utf-8"?>
<comments xmlns="http://schemas.openxmlformats.org/spreadsheetml/2006/main">
  <authors>
    <author>Fernando Baloi</author>
  </authors>
  <commentList>
    <comment ref="A44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Updated based in MER 2.4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Can Delete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Updated based in MER 2.6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SC_STOCK: Indicator has been removed in order to introduce improvements to the supply chain indicators, including SC_ARVDISP and SC_CURR, which allows for more proactive action to address bottlenecks in the supply chain.</t>
        </r>
      </text>
    </comment>
    <comment ref="A60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NEW INDICATOR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NEW INDICATOR</t>
        </r>
      </text>
    </comment>
    <comment ref="A103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We will implement dream in the province of sofala so we include this indicator. Açucena can you confirm if we can keep this indicator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cheeck
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Updated based on MER 2.4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NEW INDICATOR  (MER 2.4)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DSD indicator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DSD indicator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DSD indicatofr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DSD indicator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DSD indicator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DSD indicator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DSD indicator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DSD Indicator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48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50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51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52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ER Indicator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Fernando Baloi:</t>
        </r>
        <r>
          <rPr>
            <sz val="9"/>
            <color indexed="81"/>
            <rFont val="Tahoma"/>
            <family val="2"/>
          </rPr>
          <t xml:space="preserve">
Updated based o MER 2.4</t>
        </r>
      </text>
    </comment>
  </commentList>
</comments>
</file>

<file path=xl/sharedStrings.xml><?xml version="1.0" encoding="utf-8"?>
<sst xmlns="http://schemas.openxmlformats.org/spreadsheetml/2006/main" count="1040" uniqueCount="330">
  <si>
    <t>Performance Indicators</t>
  </si>
  <si>
    <t>Disaggregation</t>
  </si>
  <si>
    <t>Targets</t>
  </si>
  <si>
    <t>Data Sources/ Methods</t>
  </si>
  <si>
    <t>Data Acquisition</t>
  </si>
  <si>
    <t>Baseline</t>
  </si>
  <si>
    <t>Y1</t>
  </si>
  <si>
    <t>Y2</t>
  </si>
  <si>
    <t>Y3</t>
  </si>
  <si>
    <t>Y4</t>
  </si>
  <si>
    <t>Y5</t>
  </si>
  <si>
    <t>Reporting Frequency</t>
  </si>
  <si>
    <r>
      <t>Goal: Achieve epidemic control in Mozambique in designated geographic areas</t>
    </r>
    <r>
      <rPr>
        <sz val="8"/>
        <color rgb="FF000000"/>
        <rFont val="Times New Roman"/>
        <family val="1"/>
      </rPr>
      <t> </t>
    </r>
  </si>
  <si>
    <r>
      <t>1. Epidemic control: # of new HIV infections</t>
    </r>
    <r>
      <rPr>
        <vertAlign val="superscript"/>
        <sz val="9"/>
        <color rgb="FF000000"/>
        <rFont val="Arial Narrow"/>
        <family val="2"/>
      </rPr>
      <t>+</t>
    </r>
  </si>
  <si>
    <t>Province</t>
  </si>
  <si>
    <t>Manica: 5,700</t>
  </si>
  <si>
    <t>Niassa: 2,400</t>
  </si>
  <si>
    <t>Sofala: 7,900</t>
  </si>
  <si>
    <t>Tete: 2,400</t>
  </si>
  <si>
    <t>Zambezia: 19,000***</t>
  </si>
  <si>
    <t xml:space="preserve">(2016, UNAIDS) </t>
  </si>
  <si>
    <t>SPECTRUM projections / AIDS Indicator Survey</t>
  </si>
  <si>
    <t>Every 5 years</t>
  </si>
  <si>
    <r>
      <t>2. Epidemic control: # of AIDS-related deaths</t>
    </r>
    <r>
      <rPr>
        <vertAlign val="superscript"/>
        <sz val="9"/>
        <color rgb="FF000000"/>
        <rFont val="Arial Narrow"/>
        <family val="2"/>
      </rPr>
      <t>+</t>
    </r>
  </si>
  <si>
    <t>Manica: 4,400</t>
  </si>
  <si>
    <t>Niassa: 2,600</t>
  </si>
  <si>
    <t>Sofala: 5,500</t>
  </si>
  <si>
    <t>Tete: 1,400</t>
  </si>
  <si>
    <t>Zambezia: 17,000***</t>
  </si>
  <si>
    <r>
      <t>3. Prevalence of HIV</t>
    </r>
    <r>
      <rPr>
        <vertAlign val="superscript"/>
        <sz val="9"/>
        <color rgb="FF000000"/>
        <rFont val="Arial Narrow"/>
        <family val="2"/>
      </rPr>
      <t>+</t>
    </r>
  </si>
  <si>
    <t>Province, sex</t>
  </si>
  <si>
    <t>Manica: 13.5%</t>
  </si>
  <si>
    <t>Niassa: 7.8%</t>
  </si>
  <si>
    <t>Sofala: 16.3%</t>
  </si>
  <si>
    <t>Tete: 5.2%</t>
  </si>
  <si>
    <t>Zambezia: 15.1%</t>
  </si>
  <si>
    <t>Nation: 13.2%</t>
  </si>
  <si>
    <t>(2015, IMASIDA)</t>
  </si>
  <si>
    <t xml:space="preserve">ANC yield in ECHO areas: 7.9% </t>
  </si>
  <si>
    <t>(2017, PEPFAR Impact)</t>
  </si>
  <si>
    <t>Open MRS/MISAU monthly reports</t>
  </si>
  <si>
    <t>(SPECTRUM projections can be updated annually based on previous year’s performance)</t>
  </si>
  <si>
    <t>Quarterly</t>
  </si>
  <si>
    <t xml:space="preserve">4. % of PLHIV living in designated geographic regions in Mozambique who know their status </t>
  </si>
  <si>
    <t>Province, district</t>
  </si>
  <si>
    <t>Manica: 76%</t>
  </si>
  <si>
    <t>Niassa: 73%</t>
  </si>
  <si>
    <t>Sofala: 74%</t>
  </si>
  <si>
    <t>Tete: 80%</t>
  </si>
  <si>
    <t>Zambezia: 60%</t>
  </si>
  <si>
    <t>(2015,</t>
  </si>
  <si>
    <t xml:space="preserve">IMASIDA) </t>
  </si>
  <si>
    <t>Epidemiological projects / AIDS Indicator Survey</t>
  </si>
  <si>
    <t>5. % HIV treatment coverage in designated geographic regions</t>
  </si>
  <si>
    <t>Province, district, sex, age</t>
  </si>
  <si>
    <t>Manica: 67%</t>
  </si>
  <si>
    <t>Niassa: 36%</t>
  </si>
  <si>
    <t>Sofala: 67%</t>
  </si>
  <si>
    <t>Tete: 75%</t>
  </si>
  <si>
    <t>Zambezia: 43%</t>
  </si>
  <si>
    <t>(2018, RFP Amendment 2)</t>
  </si>
  <si>
    <t>Annual</t>
  </si>
  <si>
    <t>Manica: 74%</t>
  </si>
  <si>
    <t>Niassa: 65%</t>
  </si>
  <si>
    <t>Sofala: 77%</t>
  </si>
  <si>
    <t>Tete: 71%</t>
  </si>
  <si>
    <t>Zambezia: 23%***</t>
  </si>
  <si>
    <t xml:space="preserve"> (2017, CHASS Q4 report)</t>
  </si>
  <si>
    <t>Objective 1: Strengthened essential public health services necessary for HIV epidemic control at the national, provincial and district level to ensure long-term sustainability of the HIV response</t>
  </si>
  <si>
    <t>1.0.1. # of PEPFAR-supported facility-based service delivery points supported by ECHO that have an electronic medical record system (EMR_SITE)</t>
  </si>
  <si>
    <t>Province, district, facility</t>
  </si>
  <si>
    <t>TBD</t>
  </si>
  <si>
    <t xml:space="preserve">TBD </t>
  </si>
  <si>
    <t>Activity Records</t>
  </si>
  <si>
    <t>1.0.2. # of health worker full-time equivalents who are working on any HIV-related activities with support from PEPFAR (HRH_CURR)</t>
  </si>
  <si>
    <t>Province, district, sex, age, cadre</t>
  </si>
  <si>
    <t>1.0.3. # of health worker full-time equivalents with PEPFAR support (HRH_STAFF)</t>
  </si>
  <si>
    <t xml:space="preserve">1.0.4. # of laboratories and blood centers/banks: </t>
  </si>
  <si>
    <t xml:space="preserve">A. Engaged in CQI activities </t>
  </si>
  <si>
    <t xml:space="preserve">B. Audited and achieved accreditation </t>
  </si>
  <si>
    <t>1.0.5. % of storage sites where commodities are stocked according to plan (SC_STOCK)</t>
  </si>
  <si>
    <t>Province, district, system level</t>
  </si>
  <si>
    <t>Semi-Annual</t>
  </si>
  <si>
    <t>Manica: 54%</t>
  </si>
  <si>
    <t>Niassa: 4%</t>
  </si>
  <si>
    <t>Sofala: 35%</t>
  </si>
  <si>
    <t>Tete: 12%</t>
  </si>
  <si>
    <t>Zambezia: N/A</t>
  </si>
  <si>
    <t xml:space="preserve">Activity records / PFMRAF </t>
  </si>
  <si>
    <t>Mid-term</t>
  </si>
  <si>
    <t>EOP</t>
  </si>
  <si>
    <t>Manica: 0%</t>
  </si>
  <si>
    <t>Niassa: 0%</t>
  </si>
  <si>
    <t>Sofala: 23%</t>
  </si>
  <si>
    <t>Tete: 21%</t>
  </si>
  <si>
    <t>Zambezia: 100%</t>
  </si>
  <si>
    <t>Activity records</t>
  </si>
  <si>
    <t>Sub-Objective 1.1: Management of HIV response transitioned completely to MISAU and/or local NGO’s by activity completion</t>
  </si>
  <si>
    <t>1.1.1. Average SDSGCAS % compliance with MISAU standards for district health systems and services management</t>
  </si>
  <si>
    <t>Province, district, type of district</t>
  </si>
  <si>
    <t>M4ESD</t>
  </si>
  <si>
    <t xml:space="preserve">1.1.2. % GUC burn rate </t>
  </si>
  <si>
    <t>Province, district, type of GUC</t>
  </si>
  <si>
    <t>N/A</t>
  </si>
  <si>
    <t>F&amp;A records</t>
  </si>
  <si>
    <t>Objective 2: Increased HIV treatment coverage in designated geographic regions in Mozambique</t>
  </si>
  <si>
    <t>Sub-Objective 2.1: 95% of PLHIV living in designated geographic regions in Mozambique know their status</t>
  </si>
  <si>
    <t xml:space="preserve">2.1.1. # of individuals who received HIV Testing Services (HTS) and received their test results (HTS_TST) </t>
  </si>
  <si>
    <t>1,856,616 (2018, PEPFAR Impact)</t>
  </si>
  <si>
    <t>2.1.2. # of individuals receiving case index testing</t>
  </si>
  <si>
    <t>Province, district, sector, sex, age,</t>
  </si>
  <si>
    <t>(2017, CHASS Q4 report)</t>
  </si>
  <si>
    <t>Open MRS/MISAU monthly reports, CommCare</t>
  </si>
  <si>
    <t>2.1.3. % yield in adult case index testing</t>
  </si>
  <si>
    <t>2.1.4. # of individual HIV self-test kits or kit vouchers distributed (HTS_SELF)</t>
  </si>
  <si>
    <t>2.1.5. % of pregnant women with known HIV status at antenatal care (PMTCT_STAT)</t>
  </si>
  <si>
    <t>Province, district, sex, HIV result</t>
  </si>
  <si>
    <t>(2015, CHASS SMT final PMP)</t>
  </si>
  <si>
    <r>
      <t>TBD</t>
    </r>
    <r>
      <rPr>
        <sz val="9"/>
        <color theme="1"/>
        <rFont val="Arial Narrow"/>
        <family val="2"/>
      </rPr>
      <t xml:space="preserve"> </t>
    </r>
  </si>
  <si>
    <t>2.1.6. % of infants born to HIV-positive women who had a virologic HIV test done within 12 months of birth (PMTCT_EID)</t>
  </si>
  <si>
    <t>Province, district, sex</t>
  </si>
  <si>
    <t>(2018, PEPFAR Impact and Notional Targets)</t>
  </si>
  <si>
    <t>2.1.7. # of HIV-infected infants identified in the reporting period, whose diagnostic sample was collected by 12 months of age. (PMTCT_HEI_POS)</t>
  </si>
  <si>
    <t>2.1.8. % of final outcomes among HIV exposed infants registered in a birth cohort (PMTCT_FO)</t>
  </si>
  <si>
    <t>2.1.9. % of new and relapse TB cases with documented HIV status (TB_STAT)</t>
  </si>
  <si>
    <t>Province, district, sex, age, HIV result</t>
  </si>
  <si>
    <t>95%*</t>
  </si>
  <si>
    <t>(2018, PEPFAR COP 18 Agency Oversight)</t>
  </si>
  <si>
    <t xml:space="preserve">2.1.10. # of people receiving post-gender based violence (GBV) clinical care based on the minimum package (GEND_GBV) </t>
  </si>
  <si>
    <t>Province, district, age</t>
  </si>
  <si>
    <t>8,701**</t>
  </si>
  <si>
    <t>(2018, Notional Targets)</t>
  </si>
  <si>
    <t>Sub-Objective 2.2: At least 95% HIV treatment coverage reached and maintained in designated geographic regions in Mozambique</t>
  </si>
  <si>
    <t>2.2.1. % of patients newly enrolled in clinical care who start ART on same day</t>
  </si>
  <si>
    <t>Province, district, sex, age,</t>
  </si>
  <si>
    <t>Monthly</t>
  </si>
  <si>
    <t>2.2.2. % of HIV-positive pregnant women who received ART to reduce the risk of mother-to-child-transmission (MTCT) during pregnancy (PMTCT_ART)</t>
  </si>
  <si>
    <t>2.2.3. # of adults and children currently receiving antiretroviral therapy (ART) (TX_CURR)</t>
  </si>
  <si>
    <t>PEPFAR Impact</t>
  </si>
  <si>
    <t>2.2.4. # of adults and children newly enrolled on antiretroviral therapy (ART) (TX_NEW)</t>
  </si>
  <si>
    <t>2.2.5. % of HIV-positive new and relapsed TB cases on ART during TB treatment (TB_ART)</t>
  </si>
  <si>
    <t>91%*</t>
  </si>
  <si>
    <t xml:space="preserve">Semi-Annual </t>
  </si>
  <si>
    <t>2.2.6. The proportion of ART patients who were screened who are receiving TB treatment (TX_TB)</t>
  </si>
  <si>
    <t>2.2.8. % of patients retained on ART 1 month and 3 months after ART initiation</t>
  </si>
  <si>
    <t>Province, district, sex, age time after initiation</t>
  </si>
  <si>
    <t>Open MRS/MISAU monthly reports; AJUDA data</t>
  </si>
  <si>
    <t>Weekly for AJUDA sites;  monthly otherwise</t>
  </si>
  <si>
    <t>12%*</t>
  </si>
  <si>
    <t xml:space="preserve">(2017, MISAU) </t>
  </si>
  <si>
    <t>Open MRS/MISAU monthly reports, NGO records</t>
  </si>
  <si>
    <t>Objective 3: Increased level of viral suppression among people receiving ART and maintain level in designated geographic regions</t>
  </si>
  <si>
    <r>
      <t>Sub-Objective 3.1: At least 95% viral suppression among people receiving antiretroviral therapy reached and maintained in designated geographic regions in Mozambique</t>
    </r>
    <r>
      <rPr>
        <sz val="8"/>
        <color rgb="FF000000"/>
        <rFont val="Times New Roman"/>
        <family val="1"/>
      </rPr>
      <t> </t>
    </r>
  </si>
  <si>
    <t xml:space="preserve">3.1.2. Community viral load </t>
  </si>
  <si>
    <t>Province, district, age, sex</t>
  </si>
  <si>
    <t>Objective 4: Increased review and utilization of global evidence for rapid scale up and implementation of effective HIV interventions</t>
  </si>
  <si>
    <t>Sub-Objective 4.1: Global experience on HIV/AIDS models of service delivery reviewed and translated into specific and priority interventions</t>
  </si>
  <si>
    <t>4.1.1. # of global best practices integrated with ECHO support (e.g., differentiated ART care practices, index case testing models, self-testing for HIV, etc.)</t>
  </si>
  <si>
    <t>2+</t>
  </si>
  <si>
    <t>Knowledge management platform</t>
  </si>
  <si>
    <t>4.1.2. # of relevant technical publications and peer-reviewed articles identified and shared through a SMART brief and/or ECHO knowledge platform</t>
  </si>
  <si>
    <t>4.1.3. # of SMART briefs produced</t>
  </si>
  <si>
    <t>4.1.4. # of people and/or institutions on SMART brief distribution list</t>
  </si>
  <si>
    <t>4.1.5. # of users on ECHO knowledge sharing platform</t>
  </si>
  <si>
    <t>Sub-Objective 4.2: At least two innovative interventions based on evidence piloted and assessed during ECHO Phase 1</t>
  </si>
  <si>
    <t>4.2.1. # of innovative interventions (mutually exclusive to those in 4.1) piloted and assessed</t>
  </si>
  <si>
    <t>Objective 5: Increased generation and provision of data, findings, and recommendations to make key epidemic control service decisions</t>
  </si>
  <si>
    <t>Sub-Objective 5.1: Improved institutional capacity of GRM in utilizing the latest HIV evidence</t>
  </si>
  <si>
    <t xml:space="preserve">5.1.1. # of innovations evaluated and scaled up in at least one other unit (district, facility) </t>
  </si>
  <si>
    <t>5.1.2. # of quarterly district data review meetings that use district/facility dashboards</t>
  </si>
  <si>
    <r>
      <t xml:space="preserve">5.1.3. % of </t>
    </r>
    <r>
      <rPr>
        <sz val="9"/>
        <color rgb="FF000000"/>
        <rFont val="Arial Narrow"/>
        <family val="2"/>
      </rPr>
      <t xml:space="preserve">rapid cycle evaluations </t>
    </r>
    <r>
      <rPr>
        <sz val="9"/>
        <color theme="1"/>
        <rFont val="Arial Narrow"/>
        <family val="2"/>
      </rPr>
      <t>resulting in action plans that were implemented</t>
    </r>
  </si>
  <si>
    <t>5.1.4. % compliance with MISAU standards for SDSGAS for M&amp;E</t>
  </si>
  <si>
    <t>Sub-Objective 5.2: Improved institutional capacity of GRM in analyzing and generating HIV evidence</t>
  </si>
  <si>
    <t>5.2.1. # of cost efficiency studies completed</t>
  </si>
  <si>
    <t>5.2.2. # of joint GRM/ECHO deep dives that identify root causes of persistent problems</t>
  </si>
  <si>
    <t>5.2.3. # of GRM staff involved in GRM/ECHO RCEs</t>
  </si>
  <si>
    <r>
      <t xml:space="preserve">5.2.4. </t>
    </r>
    <r>
      <rPr>
        <sz val="9"/>
        <color theme="1"/>
        <rFont val="Arial Narrow"/>
        <family val="2"/>
      </rPr>
      <t># of quarterly district data review meetings that use district/facility dashboards</t>
    </r>
    <r>
      <rPr>
        <sz val="9"/>
        <color rgb="FF000000"/>
        <rFont val="Arial Narrow"/>
        <family val="2"/>
      </rPr>
      <t xml:space="preserve"> resulting in performance improvement action plans</t>
    </r>
  </si>
  <si>
    <r>
      <t xml:space="preserve">5.2.5. </t>
    </r>
    <r>
      <rPr>
        <sz val="9"/>
        <color theme="1"/>
        <rFont val="Arial Narrow"/>
        <family val="2"/>
      </rPr>
      <t># of technical reports or journal articles written by GRM using ECHO data or with ECHO co-authors</t>
    </r>
  </si>
  <si>
    <r>
      <t>Sub-Objective 5.3:</t>
    </r>
    <r>
      <rPr>
        <sz val="9"/>
        <color rgb="FF000000"/>
        <rFont val="Arial Narrow"/>
        <family val="2"/>
      </rPr>
      <t xml:space="preserve"> </t>
    </r>
    <r>
      <rPr>
        <b/>
        <sz val="9"/>
        <color rgb="FF000000"/>
        <rFont val="Arial Narrow"/>
        <family val="2"/>
      </rPr>
      <t>Gaps identified in data analysis translated into specific actions and activities in ECHO’s implementation plan</t>
    </r>
  </si>
  <si>
    <t>5.3.1. % of improvement plans implemented</t>
  </si>
  <si>
    <t>Early Warning/Signal Indicators: To be monitored internally and reported to USAID when necessary for discussion/response</t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</si>
  <si>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Arial Narrow"/>
        <family val="2"/>
      </rPr>
      <t>Reduced cooperation or commitment from sector stakeholders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</si>
  <si>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Arial Narrow"/>
        <family val="2"/>
      </rPr>
      <t>Evidence of internal or regional political instability, particularly around elections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</si>
  <si>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Arial Narrow"/>
        <family val="2"/>
      </rPr>
      <t>Deterioration in fiscal or economic factors at national and sub-national levels, including health financing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</si>
  <si>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Arial Narrow"/>
        <family val="2"/>
      </rPr>
      <t>Elevated levels of staff turnover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</si>
  <si>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Arial Narrow"/>
        <family val="2"/>
      </rPr>
      <t>Stock-outs of needed drugs or other critical supplies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</si>
  <si>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Arial Narrow"/>
        <family val="2"/>
      </rPr>
      <t>Significant change in attitudes of stigma and discrimination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</si>
  <si>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Arial Narrow"/>
        <family val="2"/>
      </rPr>
      <t>Deterioration in general or health infrastructure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</si>
  <si>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Arial Narrow"/>
        <family val="2"/>
      </rPr>
      <t>Significant change in health system/sector indicators at national level, e.g. gross birth rate, maternal mortality rate, malaria incidence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</si>
  <si>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0"/>
        <color rgb="FF000000"/>
        <rFont val="Arial Narrow"/>
        <family val="2"/>
      </rPr>
      <t>Significant change in health system/sector indicators at provincial level, e.g. resource availability and utilization of resources (beds, maternity beds, inhabitants/health technician staff), mother and child health coverage rates</t>
    </r>
  </si>
  <si>
    <r>
      <t> </t>
    </r>
    <r>
      <rPr>
        <sz val="10"/>
        <color theme="1"/>
        <rFont val="Times New Roman"/>
        <family val="1"/>
      </rPr>
      <t>Leaving the proposal targets for goals. Or should we change to TBD until we hear more from COP19?</t>
    </r>
  </si>
  <si>
    <r>
      <t> </t>
    </r>
    <r>
      <rPr>
        <sz val="10"/>
        <color theme="1"/>
        <rFont val="Times New Roman"/>
        <family val="1"/>
      </rPr>
      <t>Removed TX_RET as PEPFAR has discontinued it in MER v. 2.3. Replace with TX_ML</t>
    </r>
  </si>
  <si>
    <t>Province, district, Age, tested, hiv positive and linked</t>
  </si>
  <si>
    <t>HTS Register in each sector offering testing</t>
  </si>
  <si>
    <t>Weekly</t>
  </si>
  <si>
    <t>1.2.1. % of concordance in data Triangulation of New ART Patients</t>
  </si>
  <si>
    <t>Province, district, facility, reception, data entry and pharmacy</t>
  </si>
  <si>
    <t>weekly</t>
  </si>
  <si>
    <t>ART Registry; OpenMRS; LRDA or iDART</t>
  </si>
  <si>
    <t>1.2.2. % of concordance in internal Data Quality Assurance performed</t>
  </si>
  <si>
    <t>Province, district, facility, indicator</t>
  </si>
  <si>
    <t>indicator specific registry</t>
  </si>
  <si>
    <t>Semi-annualy</t>
  </si>
  <si>
    <t>1.2.4. % of concordance of external Data quality assurance performance</t>
  </si>
  <si>
    <t>Province, district, facility, variable</t>
  </si>
  <si>
    <t>patient chart; OpenMRS</t>
  </si>
  <si>
    <t>1.2.3. % of concordance in OpenMRS Data Quality Assurance performed</t>
  </si>
  <si>
    <t>Open MRS/Excel Patient Tracker</t>
  </si>
  <si>
    <t>APSS Register</t>
  </si>
  <si>
    <t>Sub-Objective 1.2: Increased availability of quality data, used for decision making</t>
  </si>
  <si>
    <t>1,2,5 % of patient charts found</t>
  </si>
  <si>
    <t>Adults, Child/Teenagers,pregnant women, TB/HIV</t>
  </si>
  <si>
    <t>Manual</t>
  </si>
  <si>
    <t>3.1.3 Viral load received</t>
  </si>
  <si>
    <t>Province, District, Site, supreesed, non suppressed</t>
  </si>
  <si>
    <t>OpenMRS</t>
  </si>
  <si>
    <t>Province, district, facility, result, age</t>
  </si>
  <si>
    <t>Province, district, facility, CXCA_TX_LEEP,CXCA_TX_Cryotherapy, age</t>
  </si>
  <si>
    <t>Family planning Registry</t>
  </si>
  <si>
    <t>Facility</t>
  </si>
  <si>
    <t>Activity Records/LMIS</t>
  </si>
  <si>
    <t>Activity Records/stock records/LMIS</t>
  </si>
  <si>
    <t>Facility/intermediate or central warehouses</t>
  </si>
  <si>
    <t>Province, district, sex, age,Key Population Type</t>
  </si>
  <si>
    <t>quarterly</t>
  </si>
  <si>
    <t>(based on PEPFAR COP 20)</t>
  </si>
  <si>
    <t>2.2.7. Proportion of ART patients who started on a standard course of TB Preventive Treatment (TPT) in the previous reporting period who completed therapy (TB_PREV)</t>
  </si>
  <si>
    <t>Facility, sex, age by ART Start</t>
  </si>
  <si>
    <t>10.4. # of PEPFAR-supported laboratory-based testing and/or Point-of-Care Testing (POCT) sites engaged in continuous quality Improvement (CQI) and proficiency testing (PT) activities(LAB_PTCQI</t>
  </si>
  <si>
    <t>Facility &amp; Community;Age/Sex</t>
  </si>
  <si>
    <t>2.1.11. # of priority populations (PP) reached with the standardized, evidence-based intervention(s) required that are designed to promote the adoption of HIV prevention behaviors and service uptake (PP_PREV)</t>
  </si>
  <si>
    <t>2.1.12. % of people tested HIV+ and linked to HIV care</t>
  </si>
  <si>
    <t>6. %Percentage of ART patients with a suppressed viral load (VL) result (&lt;1000 copies/ml) documented in the medical or laboratory records/laboratory information systems (LIS) within the past 12 months (TX_PVLS)</t>
  </si>
  <si>
    <t>Facility, sex, age,Pregnant/Breastfeeding,Key Population Type</t>
  </si>
  <si>
    <t>2.1.13. Percentage of adolescent girls and young women (AGYW) that completed at least the DREAMS primary package of evidence-based services/interventions (AGYW_PREV)</t>
  </si>
  <si>
    <t>Semi-Annually</t>
  </si>
  <si>
    <t>Facility, Age, CXCA_SCRN_POS.</t>
  </si>
  <si>
    <t>Facility,Age/Sex,Key Population Type</t>
  </si>
  <si>
    <t>Open MRS,Care and treatment records</t>
  </si>
  <si>
    <t>Facility,Age/Sex,Key Population Type,ARV Dispensing Quantity by Coarse Age/Sex</t>
  </si>
  <si>
    <t>HF Register book</t>
  </si>
  <si>
    <t>Facility,Service Type,Age/Sex/Layering/Time disaggregates,Service Type</t>
  </si>
  <si>
    <t>Facility,Outcome by Age/Sex,</t>
  </si>
  <si>
    <t>Facility, CQI at laboratory-based testing sites by test category,CQI at point-of-care-based testing sites by test category,PT at laboratory-based testing sites by test category,PT at point-of-care-based testing sites by test category,Testing Volume (By laboratory vs. point-of-care testing and test category: HIV serology/diagnostic testing, HIV IVT/EID, HIV Viral Load, TB Xpert, TB AFB, TB Culture, CD4, Rapid Test for Recent Infection)</t>
  </si>
  <si>
    <t>3.1.1.# of ART patients (who were on ART at the beginning of the quarterly reporting period) and then had no clinical contact since their last expected contact(TX_ML)</t>
  </si>
  <si>
    <t>1.0.5. # of adult and pediatric ARV bottles (units) dispensed by ARV drug category at the end of the reporting period (SC_ARVDISP)</t>
  </si>
  <si>
    <t>1.0.6. The current number of ARV drug units (bottles) at the end of the reporting period by ARV drug category (SC_CURR)</t>
  </si>
  <si>
    <t>1.0.7. % of provincial health directorate public financial management functions with a low or medium risk assessment score</t>
  </si>
  <si>
    <t>1.0.8. % of districts for which all facilities have SIGLUS</t>
  </si>
  <si>
    <t>Province, district, sector, sex, age, HIV result by Key Population Type</t>
  </si>
  <si>
    <t>2.2.9.# of ART patients with no clinical contact (or ARV drug pick-up) for greater than 28 days since their last expected contact who restarted ARVs within the reporting period (TX_RTT)</t>
  </si>
  <si>
    <t>2.2.10. % of active ART patients on multi-month scripting protocols</t>
  </si>
  <si>
    <t>2.2.11. % of patients receiving full psycho-social support package</t>
  </si>
  <si>
    <t>2.2.12. % of active ART patients who participate in at least one adherence support group (GAAC, TRIO, m2m, SAAG, etc.)</t>
  </si>
  <si>
    <t>2.2.13. % of patients eligibe for a phone call ou outreach visit 2 weeks before who consented to be contacted by a phone call or outreach visit (New art patients with adherence risk factors)</t>
  </si>
  <si>
    <t>2.2.14. % of patients eligibe for a phone call ou outreach visit 2 weeks before who receaved a phone call or an outreach visit by the day of ART committee  (New art patients with adherence risk factors)</t>
  </si>
  <si>
    <t>2.2.15. %  of defauted (Faltosos) patients 2 weeks before, contacted by a phone call</t>
  </si>
  <si>
    <t>2.2.16. %  of defauted (Faltosos) patients 2 weeks before, contacted by a phone call and who returned by the day of ART Committee</t>
  </si>
  <si>
    <t>2.2.17. % of defauted (Faltosos) patients 2 weeks before, who receaved an outreached visit</t>
  </si>
  <si>
    <t>2.2.18. % of defauted (Faltosos) patients 2 weeks before, who receaved an outreached visit and returned by the day of ART Committee</t>
  </si>
  <si>
    <t>2.2.19. % of defauted (Faltosos) patients 2 weeks before, who returned by the day of ART Committee</t>
  </si>
  <si>
    <t>2.2.20. % of patients screened negative for TB</t>
  </si>
  <si>
    <t>2.2.21. % of patients screened negative for TB, who never had a complete cycle of IPT before</t>
  </si>
  <si>
    <t>2.2.22. % of patients eligible who initiated IPT</t>
  </si>
  <si>
    <t>2.2.23. % of patients eligible who completed IPT</t>
  </si>
  <si>
    <t>Open MRS/MISAU monthly reports/care and treatment register books</t>
  </si>
  <si>
    <t xml:space="preserve"> Number of patients newly initiating ART 4 months prior to month of results submission deadline</t>
  </si>
  <si>
    <t>Number of patients newly initiating ART 4 months prior to month of results submission deadline that have made 3 subsequent drug pick-ups within 99 days</t>
  </si>
  <si>
    <t>Number of Mentor Mothers</t>
  </si>
  <si>
    <t>Province, district, Facility</t>
  </si>
  <si>
    <t>Province, district, facility, age,pregnant women</t>
  </si>
  <si>
    <t>Province, district, Facility, age,pregnant women</t>
  </si>
  <si>
    <t>Number of patients newly enrolled in clinical care</t>
  </si>
  <si>
    <t>Province, district, facility age,pregnant women</t>
  </si>
  <si>
    <t>Province, district, Facility, sexage,pregnant women</t>
  </si>
  <si>
    <t>% Retention (Alive &amp; Not Transferred Out and Had Consultation or Picked-up Drugs 2x/ Initiated ART minus Transferred Out)</t>
  </si>
  <si>
    <t>I3_ER1_07_RetCalc</t>
  </si>
  <si>
    <t>pregnant women</t>
  </si>
  <si>
    <t>I3_ER1_14_RetCalc</t>
  </si>
  <si>
    <t>I3_ER1_21_RetCalc</t>
  </si>
  <si>
    <t>Breastfeeding</t>
  </si>
  <si>
    <t>Age</t>
  </si>
  <si>
    <t>I3_ER1_28_RetCalc</t>
  </si>
  <si>
    <t>Non-Pregnant Adults</t>
  </si>
  <si>
    <t>% Retention (Alive &amp; Not Transferred Out and In Treatment/ Initiated ART minus Transferred Out)</t>
  </si>
  <si>
    <t>I4_ER4_08_RetCalc</t>
  </si>
  <si>
    <t>I3_ER1_35_RetCalc</t>
  </si>
  <si>
    <t>I4_ER4_16_RetCalc</t>
  </si>
  <si>
    <t>I4_ER4_24_RetCalc</t>
  </si>
  <si>
    <t>I4_ER4_32_RetCalc</t>
  </si>
  <si>
    <t>I4_ER4_40_RetCalc</t>
  </si>
  <si>
    <t>Pregnant (include breastfeeding)</t>
  </si>
  <si>
    <t>Partner (M2M) Human Resource dataBase</t>
  </si>
  <si>
    <t>CBO/health Facilities Human Resource dataBase</t>
  </si>
  <si>
    <t>activity records</t>
  </si>
  <si>
    <t>OpenMrs</t>
  </si>
  <si>
    <t>Suppressed and non suppressed</t>
  </si>
  <si>
    <t>proxy is results entered in EPTS</t>
  </si>
  <si>
    <t xml:space="preserve">2.2.24. % of Viral load results returned </t>
  </si>
  <si>
    <t>2.2.25.# of patients newly enrolled in clinical care</t>
  </si>
  <si>
    <t>2.2.26. # of patients newly enrolled in clinical care that had a aclinical consultation on the same day of HIV diagnosis</t>
  </si>
  <si>
    <t>2.2.27. # of patients newly initiating ART 4 months prior to month of results submission deadline</t>
  </si>
  <si>
    <t>2.2.28. # of patients newly initiating ART 4 months prior to month of results submission deadline that have made 3 subsequent drug pick-ups within 99 days</t>
  </si>
  <si>
    <t>2.2.29. # of Mentor Mothers</t>
  </si>
  <si>
    <t>2.2.30.# of Peer Educators/Activistas (excluding MM)</t>
  </si>
  <si>
    <t>2.2.31. # of Lay Councelors</t>
  </si>
  <si>
    <t>2.2.32. Preventive home visits -for nonpregnant adults</t>
  </si>
  <si>
    <t>2.2.33. # of adults and children currently recieving antiretroviral therapy (ART)_(TX_CURR)</t>
  </si>
  <si>
    <t>2.2.34. # of adults and children newly enrolled on antiretroviral therapy (ART)_(TX_NEW)</t>
  </si>
  <si>
    <t>2.2.35 % Retention (Alive &amp; Not Transferred Out and Had Consultation or Picked-up Drugs 2x/ Initiated ART minus Transferred Out) _(I3_ER1_07_RetCalc)</t>
  </si>
  <si>
    <t>2.2.36 % Retention (Alive &amp; Not Transferred Out and Had Consultation or Picked-up Drugs 2x/ Initiated ART minus Transferred Out)_I3_ER1_(14_RetCalc)</t>
  </si>
  <si>
    <t>2.2.37. % Retention (Alive &amp; Not Transferred Out and Had Consultation or Picked-up Drugs 2x/ Initiated ART minus Transferred Out)_(I3_ER1_21_RetCalc)</t>
  </si>
  <si>
    <t>2.2.38. % Retention (Alive &amp; Not Transferred Out and Had Consultation or Picked-up Drugs 2x/ Initiated ART minus Transferred Out)_(I3_ER1_28_RetCalc)</t>
  </si>
  <si>
    <t>2.2.39. % Retention (Alive &amp; Not Transferred Out and Had Consultation or Picked-up Drugs 2x/ Initiated ART minus Transferred Out)_(I3_ER1_35_RetCalc)</t>
  </si>
  <si>
    <t>2.2.40. % Retention (Alive &amp; Not Transferred Out and In Treatment/ Initiated ART minus Transferred Out)_(I4_ER4_08_RetCalc)</t>
  </si>
  <si>
    <t>2.2.41. % Retention (Alive &amp; Not Transferred Out and In Treatment/ Initiated ART minus Transferred Out)_ (I4_ER4_16_RetCalc)</t>
  </si>
  <si>
    <t>2.2.42. % Retention (Alive &amp; Not Transferred Out and In Treatment/ Initiated ART minus Transferred Out)_(I4_ER4_24_RetCalc)</t>
  </si>
  <si>
    <t>2.2.43. % Retention (Alive &amp; Not Transferred Out and In Treatment/ Initiated ART minus Transferred Out)_(I4_ER4_32_RetCalc)</t>
  </si>
  <si>
    <t>2.2.44. % Retention (Alive &amp; Not Transferred Out and In Treatment/ Initiated ART minus Transferred Out)_(I4_ER4_40_RetCalc</t>
  </si>
  <si>
    <t>2.2.45. % of eligible patients  enrolled in 3MMD</t>
  </si>
  <si>
    <t>2.2.46. % of eligible patients  enrolled in rapid flow</t>
  </si>
  <si>
    <t>2.2.47. % of eligible patients  enrolled in GAAC</t>
  </si>
  <si>
    <t>2.2.48. Cervical cancer result for women screened for the first time during the period of analysis (CXCA_SCRN_First Screen)</t>
  </si>
  <si>
    <t>2.2.49 Cervical cancer result for women screened at a follow-up visit after a previous negative result, during the period of analisis (CXCA_SCRN_Rescreen)</t>
  </si>
  <si>
    <t>2.2.50. Cervical cancer result for women screened after a post treatment follow-up, during the period of analisis (CXCA_SCRN_Follow Up Screen)</t>
  </si>
  <si>
    <t>2.2.51. Cervical cancer result for women screened for the first time, during the period of analisis (CXCA_TX_LEEP/CXCA_TX_Cryotherapy)</t>
  </si>
  <si>
    <t>2.2.52. Cervical cancer result for women screened for the first time after a previous negative result, during the period of analisis (CXCA_TX_LEEP/CXCA_TX_Cryotherapy)</t>
  </si>
  <si>
    <t>2.2.53. Cervical cancer result for women screened after a post treatment follow-up, during the period of analisis (CXCA_TX_LEEP/CXCA_TX_Cryotherapy)</t>
  </si>
  <si>
    <t>2.2.54. % of cervical cancer screen-positive women who are HIV-positive and on ART eligible for cryotherapy, thermocoagulation or LEEP who received cryotherapy, thermocoagulation or LEEP (CXCA_TX)</t>
  </si>
  <si>
    <t>Tx-pvls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</si>
</sst>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FFFFFF"/>
      <name val="Arial Narrow"/>
      <family val="2"/>
    </font>
    <font>
      <sz val="8"/>
      <color rgb="FF000000"/>
      <name val="Times New Roman"/>
      <family val="1"/>
    </font>
    <font>
      <sz val="9"/>
      <color rgb="FF000000"/>
      <name val="Arial Narrow"/>
      <family val="2"/>
    </font>
    <font>
      <vertAlign val="superscript"/>
      <sz val="9"/>
      <color rgb="FF000000"/>
      <name val="Arial Narrow"/>
      <family val="2"/>
    </font>
    <font>
      <sz val="9"/>
      <color theme="1"/>
      <name val="Arial Narrow"/>
      <family val="2"/>
    </font>
    <font>
      <b/>
      <sz val="9"/>
      <color rgb="FF000000"/>
      <name val="Arial Narrow"/>
      <family val="2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9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0"/>
      <color rgb="FF000000"/>
      <name val="Arial Narrow"/>
      <family val="2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 Narrow"/>
      <family val="2"/>
    </font>
    <font>
      <b/>
      <sz val="9"/>
      <name val="Calibri"/>
      <family val="2"/>
      <scheme val="minor"/>
    </font>
    <font>
      <b/>
      <sz val="9"/>
      <name val="Calibri"/>
      <family val="2"/>
    </font>
    <font>
      <sz val="8"/>
      <color theme="1"/>
      <name val="Calibri"/>
      <family val="2"/>
      <scheme val="minor"/>
    </font>
    <font>
      <sz val="9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48A9C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44"/>
      </patternFill>
    </fill>
    <fill>
      <patternFill patternType="solid">
        <fgColor indexed="22"/>
        <bgColor indexed="5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vertical="center" wrapText="1"/>
    </xf>
    <xf numFmtId="3" fontId="8" fillId="4" borderId="10" xfId="0" applyNumberFormat="1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3" fontId="5" fillId="4" borderId="10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vertical="top" wrapText="1"/>
    </xf>
    <xf numFmtId="0" fontId="5" fillId="4" borderId="10" xfId="0" applyFont="1" applyFill="1" applyBorder="1" applyAlignment="1">
      <alignment horizontal="center" vertical="center" wrapText="1"/>
    </xf>
    <xf numFmtId="10" fontId="8" fillId="4" borderId="10" xfId="0" applyNumberFormat="1" applyFont="1" applyFill="1" applyBorder="1" applyAlignment="1">
      <alignment horizontal="center" vertical="center" wrapText="1"/>
    </xf>
    <xf numFmtId="10" fontId="5" fillId="4" borderId="10" xfId="0" applyNumberFormat="1" applyFont="1" applyFill="1" applyBorder="1" applyAlignment="1">
      <alignment horizontal="center" vertical="center" wrapText="1"/>
    </xf>
    <xf numFmtId="0" fontId="0" fillId="4" borderId="10" xfId="0" applyFill="1" applyBorder="1" applyAlignment="1">
      <alignment vertical="center" wrapText="1"/>
    </xf>
    <xf numFmtId="0" fontId="0" fillId="4" borderId="10" xfId="0" applyFill="1" applyBorder="1" applyAlignment="1">
      <alignment vertical="top" wrapText="1"/>
    </xf>
    <xf numFmtId="9" fontId="8" fillId="4" borderId="10" xfId="0" applyNumberFormat="1" applyFont="1" applyFill="1" applyBorder="1" applyAlignment="1">
      <alignment horizontal="center" vertical="center" wrapText="1"/>
    </xf>
    <xf numFmtId="9" fontId="5" fillId="4" borderId="10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9" fontId="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9" fontId="10" fillId="0" borderId="10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9" fontId="5" fillId="0" borderId="5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3" fontId="7" fillId="0" borderId="10" xfId="0" applyNumberFormat="1" applyFont="1" applyBorder="1" applyAlignment="1">
      <alignment vertical="center" wrapText="1"/>
    </xf>
    <xf numFmtId="9" fontId="7" fillId="0" borderId="10" xfId="0" applyNumberFormat="1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9" fontId="7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9" fontId="9" fillId="0" borderId="5" xfId="0" applyNumberFormat="1" applyFont="1" applyBorder="1" applyAlignment="1">
      <alignment horizontal="center" vertical="center" wrapText="1"/>
    </xf>
    <xf numFmtId="0" fontId="1" fillId="0" borderId="0" xfId="0" applyFont="1"/>
    <xf numFmtId="0" fontId="5" fillId="6" borderId="2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 wrapText="1"/>
    </xf>
    <xf numFmtId="0" fontId="19" fillId="8" borderId="2" xfId="0" applyFont="1" applyFill="1" applyBorder="1" applyAlignment="1">
      <alignment vertical="center" wrapText="1"/>
    </xf>
    <xf numFmtId="0" fontId="19" fillId="8" borderId="5" xfId="0" applyFont="1" applyFill="1" applyBorder="1" applyAlignment="1">
      <alignment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vertical="center" wrapText="1"/>
    </xf>
    <xf numFmtId="0" fontId="5" fillId="10" borderId="5" xfId="0" applyFont="1" applyFill="1" applyBorder="1" applyAlignment="1">
      <alignment vertical="center" wrapText="1"/>
    </xf>
    <xf numFmtId="0" fontId="19" fillId="10" borderId="5" xfId="0" applyFont="1" applyFill="1" applyBorder="1" applyAlignment="1">
      <alignment vertical="center" wrapText="1"/>
    </xf>
    <xf numFmtId="0" fontId="21" fillId="13" borderId="24" xfId="0" applyFont="1" applyFill="1" applyBorder="1" applyAlignment="1" applyProtection="1">
      <alignment wrapText="1"/>
    </xf>
    <xf numFmtId="0" fontId="22" fillId="14" borderId="23" xfId="0" applyFont="1" applyFill="1" applyBorder="1" applyAlignment="1" applyProtection="1">
      <alignment vertical="center"/>
    </xf>
    <xf numFmtId="0" fontId="21" fillId="15" borderId="25" xfId="0" applyFont="1" applyFill="1" applyBorder="1" applyAlignment="1" applyProtection="1">
      <alignment wrapText="1"/>
    </xf>
    <xf numFmtId="0" fontId="21" fillId="16" borderId="25" xfId="0" applyFont="1" applyFill="1" applyBorder="1" applyAlignment="1" applyProtection="1">
      <alignment wrapText="1"/>
    </xf>
    <xf numFmtId="0" fontId="21" fillId="16" borderId="0" xfId="0" applyFont="1" applyFill="1" applyBorder="1" applyAlignment="1" applyProtection="1">
      <alignment wrapText="1"/>
    </xf>
    <xf numFmtId="0" fontId="19" fillId="10" borderId="29" xfId="0" applyFont="1" applyFill="1" applyBorder="1"/>
    <xf numFmtId="0" fontId="19" fillId="10" borderId="5" xfId="0" applyFont="1" applyFill="1" applyBorder="1" applyAlignment="1">
      <alignment horizontal="center" vertical="center" wrapText="1"/>
    </xf>
    <xf numFmtId="9" fontId="5" fillId="9" borderId="5" xfId="0" applyNumberFormat="1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9" fontId="9" fillId="9" borderId="5" xfId="0" applyNumberFormat="1" applyFont="1" applyFill="1" applyBorder="1" applyAlignment="1">
      <alignment horizontal="center" vertical="center" wrapText="1"/>
    </xf>
    <xf numFmtId="0" fontId="9" fillId="18" borderId="2" xfId="0" applyFont="1" applyFill="1" applyBorder="1" applyAlignment="1">
      <alignment vertical="center" wrapText="1"/>
    </xf>
    <xf numFmtId="9" fontId="7" fillId="9" borderId="5" xfId="0" applyNumberFormat="1" applyFont="1" applyFill="1" applyBorder="1" applyAlignment="1">
      <alignment horizontal="center" vertical="center" wrapText="1"/>
    </xf>
    <xf numFmtId="0" fontId="19" fillId="9" borderId="5" xfId="0" applyFont="1" applyFill="1" applyBorder="1" applyAlignment="1">
      <alignment horizontal="center" vertical="center" wrapText="1"/>
    </xf>
    <xf numFmtId="3" fontId="0" fillId="9" borderId="0" xfId="0" applyNumberFormat="1" applyFill="1"/>
    <xf numFmtId="0" fontId="5" fillId="8" borderId="2" xfId="0" applyFont="1" applyFill="1" applyBorder="1" applyAlignment="1">
      <alignment vertical="center" wrapText="1"/>
    </xf>
    <xf numFmtId="0" fontId="13" fillId="0" borderId="11" xfId="0" applyFont="1" applyBorder="1" applyAlignment="1">
      <alignment horizontal="left" vertical="center" wrapText="1" indent="5"/>
    </xf>
    <xf numFmtId="0" fontId="13" fillId="0" borderId="0" xfId="0" applyFont="1" applyBorder="1" applyAlignment="1">
      <alignment horizontal="left" vertical="center" wrapText="1" indent="5"/>
    </xf>
    <xf numFmtId="0" fontId="13" fillId="0" borderId="10" xfId="0" applyFont="1" applyBorder="1" applyAlignment="1">
      <alignment horizontal="left" vertical="center" wrapText="1" indent="5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9" fontId="5" fillId="0" borderId="1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7" fillId="9" borderId="1" xfId="0" applyNumberFormat="1" applyFont="1" applyFill="1" applyBorder="1" applyAlignment="1">
      <alignment horizontal="center" vertical="center" wrapText="1"/>
    </xf>
    <xf numFmtId="3" fontId="7" fillId="9" borderId="2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9" fontId="5" fillId="0" borderId="9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 wrapText="1"/>
    </xf>
    <xf numFmtId="9" fontId="9" fillId="0" borderId="2" xfId="0" applyNumberFormat="1" applyFont="1" applyBorder="1" applyAlignment="1">
      <alignment horizontal="center" vertical="center" wrapText="1"/>
    </xf>
    <xf numFmtId="9" fontId="8" fillId="4" borderId="1" xfId="0" applyNumberFormat="1" applyFont="1" applyFill="1" applyBorder="1" applyAlignment="1">
      <alignment horizontal="center" vertical="center" wrapText="1"/>
    </xf>
    <xf numFmtId="9" fontId="8" fillId="4" borderId="9" xfId="0" applyNumberFormat="1" applyFont="1" applyFill="1" applyBorder="1" applyAlignment="1">
      <alignment horizontal="center" vertical="center" wrapText="1"/>
    </xf>
    <xf numFmtId="9" fontId="8" fillId="4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8" borderId="9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8" fillId="8" borderId="9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0" fillId="0" borderId="16" xfId="0" applyFont="1" applyBorder="1" applyAlignment="1" applyProtection="1">
      <alignment horizontal="center" wrapText="1"/>
    </xf>
    <xf numFmtId="0" fontId="20" fillId="0" borderId="17" xfId="0" applyFont="1" applyBorder="1" applyAlignment="1" applyProtection="1">
      <alignment horizontal="center" wrapText="1"/>
    </xf>
    <xf numFmtId="0" fontId="23" fillId="17" borderId="21" xfId="0" applyFont="1" applyFill="1" applyBorder="1" applyAlignment="1" applyProtection="1">
      <alignment horizontal="center" vertical="center" wrapText="1"/>
    </xf>
    <xf numFmtId="0" fontId="23" fillId="17" borderId="28" xfId="0" applyFont="1" applyFill="1" applyBorder="1" applyAlignment="1" applyProtection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21" xfId="0" applyFont="1" applyFill="1" applyBorder="1" applyAlignment="1">
      <alignment horizontal="center" wrapText="1"/>
    </xf>
    <xf numFmtId="0" fontId="20" fillId="12" borderId="22" xfId="0" applyFont="1" applyFill="1" applyBorder="1" applyAlignment="1">
      <alignment horizontal="center" wrapText="1"/>
    </xf>
    <xf numFmtId="0" fontId="20" fillId="11" borderId="15" xfId="0" applyFont="1" applyFill="1" applyBorder="1" applyAlignment="1">
      <alignment horizontal="center" vertical="center" wrapText="1"/>
    </xf>
    <xf numFmtId="0" fontId="20" fillId="11" borderId="16" xfId="0" applyFont="1" applyFill="1" applyBorder="1" applyAlignment="1">
      <alignment horizontal="center" vertical="center" wrapText="1"/>
    </xf>
    <xf numFmtId="0" fontId="20" fillId="0" borderId="26" xfId="0" applyFont="1" applyBorder="1" applyAlignment="1" applyProtection="1">
      <alignment horizontal="center" wrapText="1"/>
    </xf>
    <xf numFmtId="0" fontId="20" fillId="0" borderId="27" xfId="0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7"/>
  <sheetViews>
    <sheetView tabSelected="1" workbookViewId="0">
      <pane ySplit="2" topLeftCell="A109" activePane="bottomLeft" state="frozen"/>
      <selection pane="bottomLeft" activeCell="A112" sqref="A112:A113"/>
    </sheetView>
  </sheetViews>
  <sheetFormatPr defaultRowHeight="15" x14ac:dyDescent="0.25"/>
  <cols>
    <col min="1" max="1" width="52.85546875" customWidth="1"/>
    <col min="2" max="2" width="19.5703125" customWidth="1"/>
    <col min="3" max="3" width="33.5703125" customWidth="1"/>
    <col min="10" max="10" width="24.42578125" customWidth="1"/>
  </cols>
  <sheetData>
    <row r="1" spans="1:10" ht="15.75" thickBot="1" x14ac:dyDescent="0.3">
      <c r="A1" s="137" t="s">
        <v>0</v>
      </c>
      <c r="B1" s="137" t="s">
        <v>1</v>
      </c>
      <c r="C1" s="139" t="s">
        <v>2</v>
      </c>
      <c r="D1" s="140"/>
      <c r="E1" s="140"/>
      <c r="F1" s="140"/>
      <c r="G1" s="140"/>
      <c r="H1" s="141"/>
      <c r="I1" s="137" t="s">
        <v>3</v>
      </c>
      <c r="J1" s="1" t="s">
        <v>4</v>
      </c>
    </row>
    <row r="2" spans="1:10" ht="15.75" thickBot="1" x14ac:dyDescent="0.3">
      <c r="A2" s="138"/>
      <c r="B2" s="138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138"/>
      <c r="J2" s="2" t="s">
        <v>11</v>
      </c>
    </row>
    <row r="3" spans="1:10" ht="15.75" thickBot="1" x14ac:dyDescent="0.3">
      <c r="A3" s="94" t="s">
        <v>12</v>
      </c>
      <c r="B3" s="95"/>
      <c r="C3" s="95"/>
      <c r="D3" s="95"/>
      <c r="E3" s="95"/>
      <c r="F3" s="95"/>
      <c r="G3" s="95"/>
      <c r="H3" s="95"/>
      <c r="I3" s="95"/>
      <c r="J3" s="96"/>
    </row>
    <row r="4" spans="1:10" x14ac:dyDescent="0.25">
      <c r="A4" s="126" t="s">
        <v>13</v>
      </c>
      <c r="B4" s="126" t="s">
        <v>14</v>
      </c>
      <c r="C4" s="4">
        <v>37400</v>
      </c>
      <c r="D4" s="6">
        <v>25012</v>
      </c>
      <c r="E4" s="6">
        <v>21785</v>
      </c>
      <c r="F4" s="6">
        <v>19015</v>
      </c>
      <c r="G4" s="6">
        <v>16632</v>
      </c>
      <c r="H4" s="6">
        <v>14575</v>
      </c>
      <c r="I4" s="126" t="s">
        <v>21</v>
      </c>
      <c r="J4" s="126" t="s">
        <v>22</v>
      </c>
    </row>
    <row r="5" spans="1:10" x14ac:dyDescent="0.25">
      <c r="A5" s="127"/>
      <c r="B5" s="127"/>
      <c r="C5" s="3" t="s">
        <v>15</v>
      </c>
      <c r="D5" s="7">
        <v>3617</v>
      </c>
      <c r="E5" s="7">
        <v>3072</v>
      </c>
      <c r="F5" s="7">
        <v>2609</v>
      </c>
      <c r="G5" s="7">
        <v>2217</v>
      </c>
      <c r="H5" s="7">
        <v>1883</v>
      </c>
      <c r="I5" s="127"/>
      <c r="J5" s="127"/>
    </row>
    <row r="6" spans="1:10" x14ac:dyDescent="0.25">
      <c r="A6" s="127"/>
      <c r="B6" s="127"/>
      <c r="C6" s="3" t="s">
        <v>16</v>
      </c>
      <c r="D6" s="7">
        <v>1653</v>
      </c>
      <c r="E6" s="7">
        <v>1459</v>
      </c>
      <c r="F6" s="7">
        <v>1289</v>
      </c>
      <c r="G6" s="7">
        <v>1138</v>
      </c>
      <c r="H6" s="7">
        <v>1005</v>
      </c>
      <c r="I6" s="127"/>
      <c r="J6" s="127"/>
    </row>
    <row r="7" spans="1:10" x14ac:dyDescent="0.25">
      <c r="A7" s="127"/>
      <c r="B7" s="127"/>
      <c r="C7" s="3" t="s">
        <v>17</v>
      </c>
      <c r="D7" s="7">
        <v>4625</v>
      </c>
      <c r="E7" s="7">
        <v>3794</v>
      </c>
      <c r="F7" s="7">
        <v>3112</v>
      </c>
      <c r="G7" s="7">
        <v>2552</v>
      </c>
      <c r="H7" s="7">
        <v>2094</v>
      </c>
      <c r="I7" s="127"/>
      <c r="J7" s="127"/>
    </row>
    <row r="8" spans="1:10" x14ac:dyDescent="0.25">
      <c r="A8" s="127"/>
      <c r="B8" s="127"/>
      <c r="C8" s="3" t="s">
        <v>18</v>
      </c>
      <c r="D8" s="7">
        <v>1201</v>
      </c>
      <c r="E8" s="9">
        <v>915</v>
      </c>
      <c r="F8" s="9">
        <v>697</v>
      </c>
      <c r="G8" s="9">
        <v>531</v>
      </c>
      <c r="H8" s="9">
        <v>404</v>
      </c>
      <c r="I8" s="127"/>
      <c r="J8" s="127"/>
    </row>
    <row r="9" spans="1:10" x14ac:dyDescent="0.25">
      <c r="A9" s="127"/>
      <c r="B9" s="127"/>
      <c r="C9" s="3" t="s">
        <v>19</v>
      </c>
      <c r="D9" s="7">
        <v>13917</v>
      </c>
      <c r="E9" s="7">
        <v>12545</v>
      </c>
      <c r="F9" s="7">
        <v>11309</v>
      </c>
      <c r="G9" s="7">
        <v>10194</v>
      </c>
      <c r="H9" s="7">
        <v>9189</v>
      </c>
      <c r="I9" s="127"/>
      <c r="J9" s="127"/>
    </row>
    <row r="10" spans="1:10" ht="15.75" thickBot="1" x14ac:dyDescent="0.3">
      <c r="A10" s="128"/>
      <c r="B10" s="128"/>
      <c r="C10" s="5" t="s">
        <v>20</v>
      </c>
      <c r="D10" s="8"/>
      <c r="E10" s="8"/>
      <c r="F10" s="8"/>
      <c r="G10" s="8"/>
      <c r="H10" s="8"/>
      <c r="I10" s="128"/>
      <c r="J10" s="128"/>
    </row>
    <row r="11" spans="1:10" x14ac:dyDescent="0.25">
      <c r="A11" s="126" t="s">
        <v>23</v>
      </c>
      <c r="B11" s="126" t="s">
        <v>14</v>
      </c>
      <c r="C11" s="4">
        <v>30900</v>
      </c>
      <c r="D11" s="6">
        <v>24615</v>
      </c>
      <c r="E11" s="6">
        <v>22845</v>
      </c>
      <c r="F11" s="6">
        <v>21214</v>
      </c>
      <c r="G11" s="6">
        <v>19711</v>
      </c>
      <c r="H11" s="6">
        <v>18326</v>
      </c>
      <c r="I11" s="126" t="s">
        <v>21</v>
      </c>
      <c r="J11" s="126" t="s">
        <v>22</v>
      </c>
    </row>
    <row r="12" spans="1:10" x14ac:dyDescent="0.25">
      <c r="A12" s="127"/>
      <c r="B12" s="127"/>
      <c r="C12" s="3" t="s">
        <v>24</v>
      </c>
      <c r="D12" s="7">
        <v>3307</v>
      </c>
      <c r="E12" s="7">
        <v>3006</v>
      </c>
      <c r="F12" s="7">
        <v>2733</v>
      </c>
      <c r="G12" s="7">
        <v>2485</v>
      </c>
      <c r="H12" s="7">
        <v>2259</v>
      </c>
      <c r="I12" s="127"/>
      <c r="J12" s="127"/>
    </row>
    <row r="13" spans="1:10" x14ac:dyDescent="0.25">
      <c r="A13" s="127"/>
      <c r="B13" s="127"/>
      <c r="C13" s="3" t="s">
        <v>25</v>
      </c>
      <c r="D13" s="7">
        <v>2411</v>
      </c>
      <c r="E13" s="7">
        <v>2351</v>
      </c>
      <c r="F13" s="7">
        <v>2292</v>
      </c>
      <c r="G13" s="7">
        <v>2235</v>
      </c>
      <c r="H13" s="7">
        <v>2179</v>
      </c>
      <c r="I13" s="127"/>
      <c r="J13" s="127"/>
    </row>
    <row r="14" spans="1:10" x14ac:dyDescent="0.25">
      <c r="A14" s="127"/>
      <c r="B14" s="127"/>
      <c r="C14" s="3" t="s">
        <v>26</v>
      </c>
      <c r="D14" s="7">
        <v>4057</v>
      </c>
      <c r="E14" s="7">
        <v>3666</v>
      </c>
      <c r="F14" s="7">
        <v>3313</v>
      </c>
      <c r="G14" s="7">
        <v>2993</v>
      </c>
      <c r="H14" s="7">
        <v>2705</v>
      </c>
      <c r="I14" s="127"/>
      <c r="J14" s="127"/>
    </row>
    <row r="15" spans="1:10" x14ac:dyDescent="0.25">
      <c r="A15" s="127"/>
      <c r="B15" s="127"/>
      <c r="C15" s="3" t="s">
        <v>27</v>
      </c>
      <c r="D15" s="9">
        <v>938</v>
      </c>
      <c r="E15" s="9">
        <v>821</v>
      </c>
      <c r="F15" s="9">
        <v>718</v>
      </c>
      <c r="G15" s="9">
        <v>628</v>
      </c>
      <c r="H15" s="9">
        <v>550</v>
      </c>
      <c r="I15" s="127"/>
      <c r="J15" s="127"/>
    </row>
    <row r="16" spans="1:10" x14ac:dyDescent="0.25">
      <c r="A16" s="127"/>
      <c r="B16" s="127"/>
      <c r="C16" s="3" t="s">
        <v>28</v>
      </c>
      <c r="D16" s="7">
        <v>13903</v>
      </c>
      <c r="E16" s="7">
        <v>13001</v>
      </c>
      <c r="F16" s="7">
        <v>12158</v>
      </c>
      <c r="G16" s="7">
        <v>11369</v>
      </c>
      <c r="H16" s="7">
        <v>10632</v>
      </c>
      <c r="I16" s="127"/>
      <c r="J16" s="127"/>
    </row>
    <row r="17" spans="1:10" ht="15.75" thickBot="1" x14ac:dyDescent="0.3">
      <c r="A17" s="128"/>
      <c r="B17" s="128"/>
      <c r="C17" s="5" t="s">
        <v>20</v>
      </c>
      <c r="D17" s="8"/>
      <c r="E17" s="8"/>
      <c r="F17" s="8"/>
      <c r="G17" s="8"/>
      <c r="H17" s="8"/>
      <c r="I17" s="128"/>
      <c r="J17" s="128"/>
    </row>
    <row r="18" spans="1:10" ht="67.5" x14ac:dyDescent="0.25">
      <c r="A18" s="126" t="s">
        <v>29</v>
      </c>
      <c r="B18" s="126" t="s">
        <v>30</v>
      </c>
      <c r="C18" s="10">
        <v>0.13400000000000001</v>
      </c>
      <c r="D18" s="10">
        <v>0.123</v>
      </c>
      <c r="E18" s="10">
        <v>0.12</v>
      </c>
      <c r="F18" s="10">
        <v>0.11600000000000001</v>
      </c>
      <c r="G18" s="10">
        <v>0.113</v>
      </c>
      <c r="H18" s="10">
        <v>0.11</v>
      </c>
      <c r="I18" s="3" t="s">
        <v>21</v>
      </c>
      <c r="J18" s="3" t="s">
        <v>22</v>
      </c>
    </row>
    <row r="19" spans="1:10" ht="40.5" x14ac:dyDescent="0.25">
      <c r="A19" s="127"/>
      <c r="B19" s="127"/>
      <c r="C19" s="3" t="s">
        <v>31</v>
      </c>
      <c r="D19" s="9"/>
      <c r="E19" s="9"/>
      <c r="F19" s="9"/>
      <c r="G19" s="9"/>
      <c r="H19" s="9"/>
      <c r="I19" s="12"/>
      <c r="J19" s="3" t="s">
        <v>41</v>
      </c>
    </row>
    <row r="20" spans="1:10" x14ac:dyDescent="0.25">
      <c r="A20" s="127"/>
      <c r="B20" s="127"/>
      <c r="C20" s="3" t="s">
        <v>32</v>
      </c>
      <c r="D20" s="9"/>
      <c r="E20" s="9"/>
      <c r="F20" s="9"/>
      <c r="G20" s="9"/>
      <c r="H20" s="9"/>
      <c r="I20" s="12"/>
      <c r="J20" s="12"/>
    </row>
    <row r="21" spans="1:10" x14ac:dyDescent="0.25">
      <c r="A21" s="127"/>
      <c r="B21" s="127"/>
      <c r="C21" s="3" t="s">
        <v>33</v>
      </c>
      <c r="D21" s="9"/>
      <c r="E21" s="9"/>
      <c r="F21" s="9"/>
      <c r="G21" s="9"/>
      <c r="H21" s="9"/>
      <c r="I21" s="12"/>
      <c r="J21" s="12"/>
    </row>
    <row r="22" spans="1:10" x14ac:dyDescent="0.25">
      <c r="A22" s="127"/>
      <c r="B22" s="127"/>
      <c r="C22" s="3" t="s">
        <v>34</v>
      </c>
      <c r="D22" s="9"/>
      <c r="E22" s="9"/>
      <c r="F22" s="9"/>
      <c r="G22" s="9"/>
      <c r="H22" s="9"/>
      <c r="I22" s="12"/>
      <c r="J22" s="3" t="s">
        <v>42</v>
      </c>
    </row>
    <row r="23" spans="1:10" x14ac:dyDescent="0.25">
      <c r="A23" s="127"/>
      <c r="B23" s="127"/>
      <c r="C23" s="3" t="s">
        <v>35</v>
      </c>
      <c r="D23" s="9"/>
      <c r="E23" s="9"/>
      <c r="F23" s="9"/>
      <c r="G23" s="9"/>
      <c r="H23" s="9"/>
      <c r="I23" s="12"/>
      <c r="J23" s="13"/>
    </row>
    <row r="24" spans="1:10" x14ac:dyDescent="0.25">
      <c r="A24" s="127"/>
      <c r="B24" s="127"/>
      <c r="C24" s="3" t="s">
        <v>36</v>
      </c>
      <c r="D24" s="3"/>
      <c r="E24" s="9"/>
      <c r="F24" s="9"/>
      <c r="G24" s="9"/>
      <c r="H24" s="9"/>
      <c r="I24" s="12"/>
      <c r="J24" s="13"/>
    </row>
    <row r="25" spans="1:10" ht="54" x14ac:dyDescent="0.25">
      <c r="A25" s="127"/>
      <c r="B25" s="127"/>
      <c r="C25" s="3" t="s">
        <v>37</v>
      </c>
      <c r="D25" s="9"/>
      <c r="E25" s="9"/>
      <c r="F25" s="9"/>
      <c r="G25" s="9"/>
      <c r="H25" s="9"/>
      <c r="I25" s="3" t="s">
        <v>40</v>
      </c>
      <c r="J25" s="13"/>
    </row>
    <row r="26" spans="1:10" ht="22.5" customHeight="1" x14ac:dyDescent="0.25">
      <c r="A26" s="127"/>
      <c r="B26" s="127"/>
      <c r="C26" s="3"/>
      <c r="D26" s="9"/>
      <c r="E26" s="9"/>
      <c r="F26" s="9"/>
      <c r="G26" s="9"/>
      <c r="H26" s="9"/>
      <c r="I26" s="13"/>
      <c r="J26" s="13"/>
    </row>
    <row r="27" spans="1:10" ht="12.95" customHeight="1" x14ac:dyDescent="0.25">
      <c r="A27" s="127"/>
      <c r="B27" s="127"/>
      <c r="C27" s="3" t="s">
        <v>38</v>
      </c>
      <c r="D27" s="11">
        <v>7.4999999999999997E-2</v>
      </c>
      <c r="E27" s="11">
        <v>7.0000000000000007E-2</v>
      </c>
      <c r="F27" s="11">
        <v>6.7000000000000004E-2</v>
      </c>
      <c r="G27" s="11">
        <v>6.5000000000000002E-2</v>
      </c>
      <c r="H27" s="11">
        <v>6.4000000000000001E-2</v>
      </c>
      <c r="I27" s="13"/>
      <c r="J27" s="13"/>
    </row>
    <row r="28" spans="1:10" ht="15.75" thickBot="1" x14ac:dyDescent="0.3">
      <c r="A28" s="128"/>
      <c r="B28" s="128"/>
      <c r="C28" s="5" t="s">
        <v>39</v>
      </c>
      <c r="D28" s="8"/>
      <c r="E28" s="8"/>
      <c r="F28" s="8"/>
      <c r="G28" s="8"/>
      <c r="H28" s="8"/>
      <c r="I28" s="8"/>
      <c r="J28" s="8"/>
    </row>
    <row r="29" spans="1:10" x14ac:dyDescent="0.25">
      <c r="A29" s="134" t="s">
        <v>43</v>
      </c>
      <c r="B29" s="126" t="s">
        <v>44</v>
      </c>
      <c r="C29" s="14">
        <v>0.73</v>
      </c>
      <c r="D29" s="14">
        <v>0.78</v>
      </c>
      <c r="E29" s="14">
        <v>0.84</v>
      </c>
      <c r="F29" s="14">
        <v>0.89</v>
      </c>
      <c r="G29" s="14">
        <v>0.93</v>
      </c>
      <c r="H29" s="14">
        <v>0.95</v>
      </c>
      <c r="I29" s="126" t="s">
        <v>52</v>
      </c>
      <c r="J29" s="126" t="s">
        <v>22</v>
      </c>
    </row>
    <row r="30" spans="1:10" x14ac:dyDescent="0.25">
      <c r="A30" s="135"/>
      <c r="B30" s="127"/>
      <c r="C30" s="3" t="s">
        <v>45</v>
      </c>
      <c r="D30" s="15">
        <v>0.81</v>
      </c>
      <c r="E30" s="15">
        <v>0.86</v>
      </c>
      <c r="F30" s="15">
        <v>0.9</v>
      </c>
      <c r="G30" s="15">
        <v>0.93</v>
      </c>
      <c r="H30" s="15">
        <v>0.95</v>
      </c>
      <c r="I30" s="127"/>
      <c r="J30" s="127"/>
    </row>
    <row r="31" spans="1:10" x14ac:dyDescent="0.25">
      <c r="A31" s="135"/>
      <c r="B31" s="127"/>
      <c r="C31" s="3" t="s">
        <v>46</v>
      </c>
      <c r="D31" s="15">
        <v>0.79</v>
      </c>
      <c r="E31" s="15">
        <v>0.84</v>
      </c>
      <c r="F31" s="15">
        <v>0.89</v>
      </c>
      <c r="G31" s="15">
        <v>0.93</v>
      </c>
      <c r="H31" s="15">
        <v>0.95</v>
      </c>
      <c r="I31" s="127"/>
      <c r="J31" s="127"/>
    </row>
    <row r="32" spans="1:10" x14ac:dyDescent="0.25">
      <c r="A32" s="135"/>
      <c r="B32" s="127"/>
      <c r="C32" s="3" t="s">
        <v>47</v>
      </c>
      <c r="D32" s="15">
        <v>0.79</v>
      </c>
      <c r="E32" s="15">
        <v>0.84</v>
      </c>
      <c r="F32" s="15">
        <v>0.89</v>
      </c>
      <c r="G32" s="15">
        <v>0.93</v>
      </c>
      <c r="H32" s="15">
        <v>0.95</v>
      </c>
      <c r="I32" s="127"/>
      <c r="J32" s="127"/>
    </row>
    <row r="33" spans="1:10" x14ac:dyDescent="0.25">
      <c r="A33" s="135"/>
      <c r="B33" s="127"/>
      <c r="C33" s="3" t="s">
        <v>48</v>
      </c>
      <c r="D33" s="15">
        <v>0.84</v>
      </c>
      <c r="E33" s="15">
        <v>0.88</v>
      </c>
      <c r="F33" s="15">
        <v>0.91</v>
      </c>
      <c r="G33" s="15">
        <v>0.93</v>
      </c>
      <c r="H33" s="15">
        <v>0.95</v>
      </c>
      <c r="I33" s="127"/>
      <c r="J33" s="127"/>
    </row>
    <row r="34" spans="1:10" x14ac:dyDescent="0.25">
      <c r="A34" s="135"/>
      <c r="B34" s="127"/>
      <c r="C34" s="3" t="s">
        <v>49</v>
      </c>
      <c r="D34" s="15">
        <v>0.68</v>
      </c>
      <c r="E34" s="15">
        <v>0.78</v>
      </c>
      <c r="F34" s="15">
        <v>0.87</v>
      </c>
      <c r="G34" s="15">
        <v>0.92</v>
      </c>
      <c r="H34" s="15">
        <v>0.95</v>
      </c>
      <c r="I34" s="127"/>
      <c r="J34" s="127"/>
    </row>
    <row r="35" spans="1:10" x14ac:dyDescent="0.25">
      <c r="A35" s="135"/>
      <c r="B35" s="127"/>
      <c r="C35" s="3" t="s">
        <v>50</v>
      </c>
      <c r="D35" s="13"/>
      <c r="E35" s="13"/>
      <c r="F35" s="13"/>
      <c r="G35" s="13"/>
      <c r="H35" s="13"/>
      <c r="I35" s="127"/>
      <c r="J35" s="127"/>
    </row>
    <row r="36" spans="1:10" ht="15.75" thickBot="1" x14ac:dyDescent="0.3">
      <c r="A36" s="136"/>
      <c r="B36" s="128"/>
      <c r="C36" s="5" t="s">
        <v>51</v>
      </c>
      <c r="D36" s="8"/>
      <c r="E36" s="8"/>
      <c r="F36" s="8"/>
      <c r="G36" s="8"/>
      <c r="H36" s="8"/>
      <c r="I36" s="128"/>
      <c r="J36" s="128"/>
    </row>
    <row r="37" spans="1:10" x14ac:dyDescent="0.25">
      <c r="A37" s="134" t="s">
        <v>53</v>
      </c>
      <c r="B37" s="126" t="s">
        <v>54</v>
      </c>
      <c r="C37" s="14">
        <v>0.57999999999999996</v>
      </c>
      <c r="D37" s="14">
        <v>0.71</v>
      </c>
      <c r="E37" s="14">
        <v>0.79</v>
      </c>
      <c r="F37" s="14">
        <v>0.86</v>
      </c>
      <c r="G37" s="14">
        <v>0.91</v>
      </c>
      <c r="H37" s="14">
        <v>0.95</v>
      </c>
      <c r="I37" s="126" t="s">
        <v>40</v>
      </c>
      <c r="J37" s="126" t="s">
        <v>61</v>
      </c>
    </row>
    <row r="38" spans="1:10" x14ac:dyDescent="0.25">
      <c r="A38" s="135"/>
      <c r="B38" s="127"/>
      <c r="C38" s="3" t="s">
        <v>55</v>
      </c>
      <c r="D38" s="15">
        <v>0.87</v>
      </c>
      <c r="E38" s="15">
        <v>0.9</v>
      </c>
      <c r="F38" s="15">
        <v>0.92</v>
      </c>
      <c r="G38" s="15">
        <v>0.94</v>
      </c>
      <c r="H38" s="15">
        <v>0.95</v>
      </c>
      <c r="I38" s="127"/>
      <c r="J38" s="127"/>
    </row>
    <row r="39" spans="1:10" x14ac:dyDescent="0.25">
      <c r="A39" s="135"/>
      <c r="B39" s="127"/>
      <c r="C39" s="3" t="s">
        <v>56</v>
      </c>
      <c r="D39" s="15">
        <v>0.47</v>
      </c>
      <c r="E39" s="15">
        <v>0.62</v>
      </c>
      <c r="F39" s="15">
        <v>0.74</v>
      </c>
      <c r="G39" s="15">
        <v>0.85</v>
      </c>
      <c r="H39" s="15">
        <v>0.95</v>
      </c>
      <c r="I39" s="127"/>
      <c r="J39" s="127"/>
    </row>
    <row r="40" spans="1:10" x14ac:dyDescent="0.25">
      <c r="A40" s="135"/>
      <c r="B40" s="127"/>
      <c r="C40" s="3" t="s">
        <v>57</v>
      </c>
      <c r="D40" s="15">
        <v>0.78</v>
      </c>
      <c r="E40" s="15">
        <v>0.86</v>
      </c>
      <c r="F40" s="15">
        <v>0.9</v>
      </c>
      <c r="G40" s="15">
        <v>0.93</v>
      </c>
      <c r="H40" s="15">
        <v>0.95</v>
      </c>
      <c r="I40" s="127"/>
      <c r="J40" s="127"/>
    </row>
    <row r="41" spans="1:10" x14ac:dyDescent="0.25">
      <c r="A41" s="135"/>
      <c r="B41" s="127"/>
      <c r="C41" s="3" t="s">
        <v>58</v>
      </c>
      <c r="D41" s="15">
        <v>0.96</v>
      </c>
      <c r="E41" s="15">
        <v>0.96</v>
      </c>
      <c r="F41" s="15">
        <v>0.97</v>
      </c>
      <c r="G41" s="15">
        <v>0.97</v>
      </c>
      <c r="H41" s="15">
        <v>0.97</v>
      </c>
      <c r="I41" s="127"/>
      <c r="J41" s="127"/>
    </row>
    <row r="42" spans="1:10" x14ac:dyDescent="0.25">
      <c r="A42" s="135"/>
      <c r="B42" s="127"/>
      <c r="C42" s="3" t="s">
        <v>59</v>
      </c>
      <c r="D42" s="15">
        <v>0.49</v>
      </c>
      <c r="E42" s="15">
        <v>0.63</v>
      </c>
      <c r="F42" s="15">
        <v>0.75</v>
      </c>
      <c r="G42" s="15">
        <v>0.86</v>
      </c>
      <c r="H42" s="15">
        <v>0.95</v>
      </c>
      <c r="I42" s="127"/>
      <c r="J42" s="127"/>
    </row>
    <row r="43" spans="1:10" ht="19.5" customHeight="1" thickBot="1" x14ac:dyDescent="0.3">
      <c r="A43" s="136"/>
      <c r="B43" s="128"/>
      <c r="C43" s="5" t="s">
        <v>60</v>
      </c>
      <c r="D43" s="8"/>
      <c r="E43" s="8"/>
      <c r="F43" s="8"/>
      <c r="G43" s="8"/>
      <c r="H43" s="8"/>
      <c r="I43" s="128"/>
      <c r="J43" s="128"/>
    </row>
    <row r="44" spans="1:10" x14ac:dyDescent="0.25">
      <c r="A44" s="131" t="s">
        <v>232</v>
      </c>
      <c r="B44" s="97" t="s">
        <v>233</v>
      </c>
      <c r="C44" s="14">
        <v>0.72</v>
      </c>
      <c r="D44" s="123">
        <v>0.75</v>
      </c>
      <c r="E44" s="123">
        <v>0.8</v>
      </c>
      <c r="F44" s="123">
        <v>0.85</v>
      </c>
      <c r="G44" s="123">
        <v>0.9</v>
      </c>
      <c r="H44" s="123">
        <v>0.95</v>
      </c>
      <c r="I44" s="126" t="s">
        <v>40</v>
      </c>
      <c r="J44" s="97" t="s">
        <v>42</v>
      </c>
    </row>
    <row r="45" spans="1:10" ht="12" customHeight="1" x14ac:dyDescent="0.25">
      <c r="A45" s="132"/>
      <c r="B45" s="129"/>
      <c r="C45" s="3" t="s">
        <v>62</v>
      </c>
      <c r="D45" s="124"/>
      <c r="E45" s="124"/>
      <c r="F45" s="124"/>
      <c r="G45" s="124"/>
      <c r="H45" s="124"/>
      <c r="I45" s="127"/>
      <c r="J45" s="129"/>
    </row>
    <row r="46" spans="1:10" x14ac:dyDescent="0.25">
      <c r="A46" s="132"/>
      <c r="B46" s="129"/>
      <c r="C46" s="3" t="s">
        <v>63</v>
      </c>
      <c r="D46" s="124"/>
      <c r="E46" s="124"/>
      <c r="F46" s="124"/>
      <c r="G46" s="124"/>
      <c r="H46" s="124"/>
      <c r="I46" s="127"/>
      <c r="J46" s="129"/>
    </row>
    <row r="47" spans="1:10" x14ac:dyDescent="0.25">
      <c r="A47" s="132"/>
      <c r="B47" s="129"/>
      <c r="C47" s="3" t="s">
        <v>64</v>
      </c>
      <c r="D47" s="124"/>
      <c r="E47" s="124"/>
      <c r="F47" s="124"/>
      <c r="G47" s="124"/>
      <c r="H47" s="124"/>
      <c r="I47" s="127"/>
      <c r="J47" s="129"/>
    </row>
    <row r="48" spans="1:10" x14ac:dyDescent="0.25">
      <c r="A48" s="132"/>
      <c r="B48" s="129"/>
      <c r="C48" s="3" t="s">
        <v>65</v>
      </c>
      <c r="D48" s="124"/>
      <c r="E48" s="124"/>
      <c r="F48" s="124"/>
      <c r="G48" s="124"/>
      <c r="H48" s="124"/>
      <c r="I48" s="127"/>
      <c r="J48" s="129"/>
    </row>
    <row r="49" spans="1:10" ht="14.45" customHeight="1" x14ac:dyDescent="0.25">
      <c r="A49" s="132"/>
      <c r="B49" s="129"/>
      <c r="C49" s="3" t="s">
        <v>66</v>
      </c>
      <c r="D49" s="124"/>
      <c r="E49" s="124"/>
      <c r="F49" s="124"/>
      <c r="G49" s="124"/>
      <c r="H49" s="124"/>
      <c r="I49" s="127"/>
      <c r="J49" s="129"/>
    </row>
    <row r="50" spans="1:10" ht="19.5" customHeight="1" thickBot="1" x14ac:dyDescent="0.3">
      <c r="A50" s="133"/>
      <c r="B50" s="98"/>
      <c r="C50" s="5" t="s">
        <v>67</v>
      </c>
      <c r="D50" s="125"/>
      <c r="E50" s="125"/>
      <c r="F50" s="125"/>
      <c r="G50" s="125"/>
      <c r="H50" s="125"/>
      <c r="I50" s="128"/>
      <c r="J50" s="98"/>
    </row>
    <row r="51" spans="1:10" ht="15.75" thickBot="1" x14ac:dyDescent="0.3">
      <c r="A51" s="94" t="s">
        <v>68</v>
      </c>
      <c r="B51" s="95"/>
      <c r="C51" s="95"/>
      <c r="D51" s="95"/>
      <c r="E51" s="95"/>
      <c r="F51" s="95"/>
      <c r="G51" s="95"/>
      <c r="H51" s="95"/>
      <c r="I51" s="95"/>
      <c r="J51" s="96"/>
    </row>
    <row r="52" spans="1:10" ht="27.75" thickBot="1" x14ac:dyDescent="0.3">
      <c r="A52" s="16" t="s">
        <v>69</v>
      </c>
      <c r="B52" s="18" t="s">
        <v>70</v>
      </c>
      <c r="C52" s="19">
        <v>106</v>
      </c>
      <c r="D52" s="20" t="s">
        <v>71</v>
      </c>
      <c r="E52" s="69">
        <v>109</v>
      </c>
      <c r="F52" s="20" t="s">
        <v>72</v>
      </c>
      <c r="G52" s="20" t="s">
        <v>71</v>
      </c>
      <c r="H52" s="20" t="s">
        <v>71</v>
      </c>
      <c r="I52" s="19" t="s">
        <v>73</v>
      </c>
      <c r="J52" s="19" t="s">
        <v>61</v>
      </c>
    </row>
    <row r="53" spans="1:10" ht="27.75" thickBot="1" x14ac:dyDescent="0.3">
      <c r="A53" s="16" t="s">
        <v>74</v>
      </c>
      <c r="B53" s="18" t="s">
        <v>75</v>
      </c>
      <c r="C53" s="19">
        <v>200</v>
      </c>
      <c r="D53" s="20" t="s">
        <v>71</v>
      </c>
      <c r="E53" s="20" t="s">
        <v>71</v>
      </c>
      <c r="F53" s="20" t="s">
        <v>71</v>
      </c>
      <c r="G53" s="20" t="s">
        <v>71</v>
      </c>
      <c r="H53" s="20" t="s">
        <v>71</v>
      </c>
      <c r="I53" s="19" t="s">
        <v>73</v>
      </c>
      <c r="J53" s="19" t="s">
        <v>61</v>
      </c>
    </row>
    <row r="54" spans="1:10" ht="27.75" thickBot="1" x14ac:dyDescent="0.3">
      <c r="A54" s="16" t="s">
        <v>76</v>
      </c>
      <c r="B54" s="18" t="s">
        <v>75</v>
      </c>
      <c r="C54" s="19" t="s">
        <v>71</v>
      </c>
      <c r="D54" s="20" t="s">
        <v>71</v>
      </c>
      <c r="E54" s="20" t="s">
        <v>71</v>
      </c>
      <c r="F54" s="20" t="s">
        <v>71</v>
      </c>
      <c r="G54" s="20" t="s">
        <v>71</v>
      </c>
      <c r="H54" s="20" t="s">
        <v>71</v>
      </c>
      <c r="I54" s="19" t="s">
        <v>73</v>
      </c>
      <c r="J54" s="19" t="s">
        <v>61</v>
      </c>
    </row>
    <row r="55" spans="1:10" x14ac:dyDescent="0.25">
      <c r="A55" s="43" t="s">
        <v>77</v>
      </c>
      <c r="B55" s="97" t="s">
        <v>243</v>
      </c>
      <c r="C55" s="99" t="s">
        <v>71</v>
      </c>
      <c r="D55" s="99" t="s">
        <v>71</v>
      </c>
      <c r="E55" s="88" t="s">
        <v>71</v>
      </c>
      <c r="F55" s="88" t="s">
        <v>71</v>
      </c>
      <c r="G55" s="88" t="s">
        <v>71</v>
      </c>
      <c r="H55" s="88" t="s">
        <v>71</v>
      </c>
      <c r="I55" s="99" t="s">
        <v>73</v>
      </c>
      <c r="J55" s="99" t="s">
        <v>61</v>
      </c>
    </row>
    <row r="56" spans="1:10" x14ac:dyDescent="0.25">
      <c r="A56" s="43" t="s">
        <v>78</v>
      </c>
      <c r="B56" s="129"/>
      <c r="C56" s="118"/>
      <c r="D56" s="118"/>
      <c r="E56" s="130"/>
      <c r="F56" s="130"/>
      <c r="G56" s="130"/>
      <c r="H56" s="130"/>
      <c r="I56" s="118"/>
      <c r="J56" s="118"/>
    </row>
    <row r="57" spans="1:10" x14ac:dyDescent="0.25">
      <c r="A57" s="43" t="s">
        <v>79</v>
      </c>
      <c r="B57" s="129"/>
      <c r="C57" s="118"/>
      <c r="D57" s="118"/>
      <c r="E57" s="130"/>
      <c r="F57" s="130"/>
      <c r="G57" s="130"/>
      <c r="H57" s="130"/>
      <c r="I57" s="118"/>
      <c r="J57" s="118"/>
    </row>
    <row r="58" spans="1:10" ht="41.25" thickBot="1" x14ac:dyDescent="0.3">
      <c r="A58" s="50" t="s">
        <v>228</v>
      </c>
      <c r="B58" s="98"/>
      <c r="C58" s="100"/>
      <c r="D58" s="100"/>
      <c r="E58" s="89"/>
      <c r="F58" s="89"/>
      <c r="G58" s="89"/>
      <c r="H58" s="89"/>
      <c r="I58" s="100"/>
      <c r="J58" s="100"/>
    </row>
    <row r="59" spans="1:10" ht="27.75" thickBot="1" x14ac:dyDescent="0.3">
      <c r="A59" s="40" t="s">
        <v>80</v>
      </c>
      <c r="B59" s="41" t="s">
        <v>81</v>
      </c>
      <c r="C59" s="41" t="s">
        <v>71</v>
      </c>
      <c r="D59" s="42" t="s">
        <v>71</v>
      </c>
      <c r="E59" s="42" t="s">
        <v>71</v>
      </c>
      <c r="F59" s="42" t="s">
        <v>71</v>
      </c>
      <c r="G59" s="42" t="s">
        <v>71</v>
      </c>
      <c r="H59" s="42" t="s">
        <v>71</v>
      </c>
      <c r="I59" s="41" t="s">
        <v>73</v>
      </c>
      <c r="J59" s="41" t="s">
        <v>82</v>
      </c>
    </row>
    <row r="60" spans="1:10" ht="41.25" thickBot="1" x14ac:dyDescent="0.3">
      <c r="A60" s="46" t="s">
        <v>245</v>
      </c>
      <c r="B60" s="47" t="s">
        <v>219</v>
      </c>
      <c r="C60" s="48" t="s">
        <v>71</v>
      </c>
      <c r="D60" s="48" t="s">
        <v>71</v>
      </c>
      <c r="E60" s="48" t="s">
        <v>71</v>
      </c>
      <c r="F60" s="48" t="s">
        <v>71</v>
      </c>
      <c r="G60" s="48" t="s">
        <v>71</v>
      </c>
      <c r="H60" s="48" t="s">
        <v>71</v>
      </c>
      <c r="I60" s="47" t="s">
        <v>220</v>
      </c>
      <c r="J60" s="47" t="s">
        <v>82</v>
      </c>
    </row>
    <row r="61" spans="1:10" ht="68.25" thickBot="1" x14ac:dyDescent="0.3">
      <c r="A61" s="46" t="s">
        <v>246</v>
      </c>
      <c r="B61" s="47" t="s">
        <v>222</v>
      </c>
      <c r="C61" s="47" t="s">
        <v>71</v>
      </c>
      <c r="D61" s="48" t="s">
        <v>71</v>
      </c>
      <c r="E61" s="48" t="s">
        <v>71</v>
      </c>
      <c r="F61" s="48" t="s">
        <v>71</v>
      </c>
      <c r="G61" s="48" t="s">
        <v>71</v>
      </c>
      <c r="H61" s="48" t="s">
        <v>71</v>
      </c>
      <c r="I61" s="47" t="s">
        <v>221</v>
      </c>
      <c r="J61" s="47" t="s">
        <v>82</v>
      </c>
    </row>
    <row r="62" spans="1:10" x14ac:dyDescent="0.25">
      <c r="A62" s="99" t="s">
        <v>247</v>
      </c>
      <c r="B62" s="99" t="s">
        <v>14</v>
      </c>
      <c r="C62" s="23">
        <v>0.26</v>
      </c>
      <c r="D62" s="101">
        <v>0.3</v>
      </c>
      <c r="E62" s="101">
        <v>0.4</v>
      </c>
      <c r="F62" s="101">
        <v>0.5</v>
      </c>
      <c r="G62" s="101">
        <v>0.6</v>
      </c>
      <c r="H62" s="101">
        <v>0.7</v>
      </c>
      <c r="I62" s="99" t="s">
        <v>88</v>
      </c>
      <c r="J62" s="22" t="s">
        <v>89</v>
      </c>
    </row>
    <row r="63" spans="1:10" x14ac:dyDescent="0.25">
      <c r="A63" s="118"/>
      <c r="B63" s="118"/>
      <c r="C63" s="22" t="s">
        <v>83</v>
      </c>
      <c r="D63" s="119"/>
      <c r="E63" s="119"/>
      <c r="F63" s="119"/>
      <c r="G63" s="119"/>
      <c r="H63" s="119"/>
      <c r="I63" s="118"/>
      <c r="J63" s="22" t="s">
        <v>90</v>
      </c>
    </row>
    <row r="64" spans="1:10" x14ac:dyDescent="0.25">
      <c r="A64" s="118"/>
      <c r="B64" s="118"/>
      <c r="C64" s="22" t="s">
        <v>84</v>
      </c>
      <c r="D64" s="119"/>
      <c r="E64" s="119"/>
      <c r="F64" s="119"/>
      <c r="G64" s="119"/>
      <c r="H64" s="119"/>
      <c r="I64" s="118"/>
      <c r="J64" s="24"/>
    </row>
    <row r="65" spans="1:10" x14ac:dyDescent="0.25">
      <c r="A65" s="118"/>
      <c r="B65" s="118"/>
      <c r="C65" s="22" t="s">
        <v>85</v>
      </c>
      <c r="D65" s="119"/>
      <c r="E65" s="119"/>
      <c r="F65" s="119"/>
      <c r="G65" s="119"/>
      <c r="H65" s="119"/>
      <c r="I65" s="118"/>
      <c r="J65" s="24"/>
    </row>
    <row r="66" spans="1:10" x14ac:dyDescent="0.25">
      <c r="A66" s="118"/>
      <c r="B66" s="118"/>
      <c r="C66" s="22" t="s">
        <v>86</v>
      </c>
      <c r="D66" s="119"/>
      <c r="E66" s="119"/>
      <c r="F66" s="119"/>
      <c r="G66" s="119"/>
      <c r="H66" s="119"/>
      <c r="I66" s="118"/>
      <c r="J66" s="24"/>
    </row>
    <row r="67" spans="1:10" ht="15.75" thickBot="1" x14ac:dyDescent="0.3">
      <c r="A67" s="100"/>
      <c r="B67" s="100"/>
      <c r="C67" s="19" t="s">
        <v>87</v>
      </c>
      <c r="D67" s="102"/>
      <c r="E67" s="102"/>
      <c r="F67" s="102"/>
      <c r="G67" s="102"/>
      <c r="H67" s="102"/>
      <c r="I67" s="100"/>
      <c r="J67" s="17"/>
    </row>
    <row r="68" spans="1:10" x14ac:dyDescent="0.25">
      <c r="A68" s="111" t="s">
        <v>248</v>
      </c>
      <c r="B68" s="111" t="s">
        <v>14</v>
      </c>
      <c r="C68" s="26">
        <v>0.26</v>
      </c>
      <c r="D68" s="120">
        <v>0.4</v>
      </c>
      <c r="E68" s="120">
        <v>0.5</v>
      </c>
      <c r="F68" s="120">
        <v>0.6</v>
      </c>
      <c r="G68" s="120">
        <v>0.7</v>
      </c>
      <c r="H68" s="120">
        <v>0.7</v>
      </c>
      <c r="I68" s="111" t="s">
        <v>96</v>
      </c>
      <c r="J68" s="111" t="s">
        <v>61</v>
      </c>
    </row>
    <row r="69" spans="1:10" x14ac:dyDescent="0.25">
      <c r="A69" s="112"/>
      <c r="B69" s="112"/>
      <c r="C69" s="25" t="s">
        <v>91</v>
      </c>
      <c r="D69" s="121"/>
      <c r="E69" s="121"/>
      <c r="F69" s="121"/>
      <c r="G69" s="121"/>
      <c r="H69" s="121"/>
      <c r="I69" s="112"/>
      <c r="J69" s="112"/>
    </row>
    <row r="70" spans="1:10" x14ac:dyDescent="0.25">
      <c r="A70" s="112"/>
      <c r="B70" s="112"/>
      <c r="C70" s="25" t="s">
        <v>92</v>
      </c>
      <c r="D70" s="121"/>
      <c r="E70" s="121"/>
      <c r="F70" s="121"/>
      <c r="G70" s="121"/>
      <c r="H70" s="121"/>
      <c r="I70" s="112"/>
      <c r="J70" s="112"/>
    </row>
    <row r="71" spans="1:10" x14ac:dyDescent="0.25">
      <c r="A71" s="112"/>
      <c r="B71" s="112"/>
      <c r="C71" s="25" t="s">
        <v>93</v>
      </c>
      <c r="D71" s="121"/>
      <c r="E71" s="121"/>
      <c r="F71" s="121"/>
      <c r="G71" s="121"/>
      <c r="H71" s="121"/>
      <c r="I71" s="112"/>
      <c r="J71" s="112"/>
    </row>
    <row r="72" spans="1:10" x14ac:dyDescent="0.25">
      <c r="A72" s="112"/>
      <c r="B72" s="112"/>
      <c r="C72" s="25" t="s">
        <v>94</v>
      </c>
      <c r="D72" s="121"/>
      <c r="E72" s="121"/>
      <c r="F72" s="121"/>
      <c r="G72" s="121"/>
      <c r="H72" s="121"/>
      <c r="I72" s="112"/>
      <c r="J72" s="112"/>
    </row>
    <row r="73" spans="1:10" ht="15.75" thickBot="1" x14ac:dyDescent="0.3">
      <c r="A73" s="113"/>
      <c r="B73" s="113"/>
      <c r="C73" s="27" t="s">
        <v>95</v>
      </c>
      <c r="D73" s="122"/>
      <c r="E73" s="122"/>
      <c r="F73" s="122"/>
      <c r="G73" s="122"/>
      <c r="H73" s="122"/>
      <c r="I73" s="113"/>
      <c r="J73" s="113"/>
    </row>
    <row r="74" spans="1:10" ht="15.75" thickBot="1" x14ac:dyDescent="0.3">
      <c r="A74" s="82" t="s">
        <v>97</v>
      </c>
      <c r="B74" s="83"/>
      <c r="C74" s="83"/>
      <c r="D74" s="83"/>
      <c r="E74" s="83"/>
      <c r="F74" s="83"/>
      <c r="G74" s="83"/>
      <c r="H74" s="83"/>
      <c r="I74" s="83"/>
      <c r="J74" s="84"/>
    </row>
    <row r="75" spans="1:10" ht="27.75" thickBot="1" x14ac:dyDescent="0.3">
      <c r="A75" s="21" t="s">
        <v>98</v>
      </c>
      <c r="B75" s="18" t="s">
        <v>99</v>
      </c>
      <c r="C75" s="19" t="s">
        <v>71</v>
      </c>
      <c r="D75" s="28">
        <v>0.3</v>
      </c>
      <c r="E75" s="28">
        <v>0.6</v>
      </c>
      <c r="F75" s="28">
        <v>0.8</v>
      </c>
      <c r="G75" s="28">
        <v>0.85</v>
      </c>
      <c r="H75" s="28">
        <v>0.9</v>
      </c>
      <c r="I75" s="18" t="s">
        <v>100</v>
      </c>
      <c r="J75" s="19" t="s">
        <v>82</v>
      </c>
    </row>
    <row r="76" spans="1:10" ht="27.75" thickBot="1" x14ac:dyDescent="0.3">
      <c r="A76" s="21" t="s">
        <v>101</v>
      </c>
      <c r="B76" s="18" t="s">
        <v>102</v>
      </c>
      <c r="C76" s="19" t="s">
        <v>103</v>
      </c>
      <c r="D76" s="28">
        <v>0.5</v>
      </c>
      <c r="E76" s="28">
        <v>0.65</v>
      </c>
      <c r="F76" s="28">
        <v>0.75</v>
      </c>
      <c r="G76" s="28">
        <v>0.85</v>
      </c>
      <c r="H76" s="28">
        <v>0.95</v>
      </c>
      <c r="I76" s="19" t="s">
        <v>104</v>
      </c>
      <c r="J76" s="19" t="s">
        <v>61</v>
      </c>
    </row>
    <row r="77" spans="1:10" ht="15.75" thickBot="1" x14ac:dyDescent="0.3">
      <c r="A77" s="82" t="s">
        <v>209</v>
      </c>
      <c r="B77" s="83"/>
      <c r="C77" s="83"/>
      <c r="D77" s="83"/>
      <c r="E77" s="83"/>
      <c r="F77" s="83"/>
      <c r="G77" s="83"/>
      <c r="H77" s="83"/>
      <c r="I77" s="83"/>
      <c r="J77" s="84"/>
    </row>
    <row r="78" spans="1:10" s="39" customFormat="1" ht="68.25" thickBot="1" x14ac:dyDescent="0.3">
      <c r="A78" s="54" t="s">
        <v>195</v>
      </c>
      <c r="B78" s="27" t="s">
        <v>196</v>
      </c>
      <c r="C78" s="27" t="s">
        <v>71</v>
      </c>
      <c r="D78" s="38" t="s">
        <v>71</v>
      </c>
      <c r="E78" s="70">
        <v>0.9</v>
      </c>
      <c r="F78" s="38" t="s">
        <v>71</v>
      </c>
      <c r="G78" s="38" t="s">
        <v>71</v>
      </c>
      <c r="H78" s="38" t="s">
        <v>71</v>
      </c>
      <c r="I78" s="27" t="s">
        <v>198</v>
      </c>
      <c r="J78" s="27" t="s">
        <v>197</v>
      </c>
    </row>
    <row r="79" spans="1:10" s="39" customFormat="1" ht="41.25" thickBot="1" x14ac:dyDescent="0.3">
      <c r="A79" s="36" t="s">
        <v>199</v>
      </c>
      <c r="B79" s="27" t="s">
        <v>200</v>
      </c>
      <c r="C79" s="27" t="s">
        <v>71</v>
      </c>
      <c r="D79" s="38" t="s">
        <v>71</v>
      </c>
      <c r="E79" s="70">
        <v>0.9</v>
      </c>
      <c r="F79" s="38" t="s">
        <v>71</v>
      </c>
      <c r="G79" s="38" t="s">
        <v>71</v>
      </c>
      <c r="H79" s="38" t="s">
        <v>71</v>
      </c>
      <c r="I79" s="27" t="s">
        <v>201</v>
      </c>
      <c r="J79" s="27" t="s">
        <v>42</v>
      </c>
    </row>
    <row r="80" spans="1:10" s="39" customFormat="1" ht="27.75" thickBot="1" x14ac:dyDescent="0.3">
      <c r="A80" s="36" t="s">
        <v>206</v>
      </c>
      <c r="B80" s="27" t="s">
        <v>204</v>
      </c>
      <c r="C80" s="27" t="s">
        <v>71</v>
      </c>
      <c r="D80" s="38" t="s">
        <v>71</v>
      </c>
      <c r="E80" s="70">
        <v>0.9</v>
      </c>
      <c r="F80" s="38" t="s">
        <v>71</v>
      </c>
      <c r="G80" s="38" t="s">
        <v>71</v>
      </c>
      <c r="H80" s="38" t="s">
        <v>71</v>
      </c>
      <c r="I80" s="27" t="s">
        <v>205</v>
      </c>
      <c r="J80" s="27" t="s">
        <v>42</v>
      </c>
    </row>
    <row r="81" spans="1:13" s="39" customFormat="1" ht="41.25" thickBot="1" x14ac:dyDescent="0.3">
      <c r="A81" s="36" t="s">
        <v>203</v>
      </c>
      <c r="B81" s="27" t="s">
        <v>200</v>
      </c>
      <c r="C81" s="27" t="s">
        <v>71</v>
      </c>
      <c r="D81" s="38" t="s">
        <v>71</v>
      </c>
      <c r="E81" s="70">
        <v>0.9</v>
      </c>
      <c r="F81" s="38" t="s">
        <v>71</v>
      </c>
      <c r="G81" s="38" t="s">
        <v>71</v>
      </c>
      <c r="H81" s="38" t="s">
        <v>71</v>
      </c>
      <c r="I81" s="27" t="s">
        <v>201</v>
      </c>
      <c r="J81" s="27" t="s">
        <v>202</v>
      </c>
    </row>
    <row r="82" spans="1:13" s="39" customFormat="1" ht="41.25" thickBot="1" x14ac:dyDescent="0.3">
      <c r="A82" s="71" t="s">
        <v>210</v>
      </c>
      <c r="B82" s="27" t="s">
        <v>211</v>
      </c>
      <c r="C82" s="27" t="s">
        <v>71</v>
      </c>
      <c r="D82" s="38" t="s">
        <v>71</v>
      </c>
      <c r="E82" s="38" t="s">
        <v>71</v>
      </c>
      <c r="F82" s="38" t="s">
        <v>71</v>
      </c>
      <c r="G82" s="38" t="s">
        <v>71</v>
      </c>
      <c r="H82" s="38" t="s">
        <v>71</v>
      </c>
      <c r="I82" s="27" t="s">
        <v>212</v>
      </c>
      <c r="J82" s="27" t="s">
        <v>197</v>
      </c>
      <c r="M82" s="39">
        <v>1446675</v>
      </c>
    </row>
    <row r="83" spans="1:13" ht="15.75" thickBot="1" x14ac:dyDescent="0.3">
      <c r="A83" s="94" t="s">
        <v>105</v>
      </c>
      <c r="B83" s="95"/>
      <c r="C83" s="95"/>
      <c r="D83" s="95"/>
      <c r="E83" s="95"/>
      <c r="F83" s="95"/>
      <c r="G83" s="95"/>
      <c r="H83" s="95"/>
      <c r="I83" s="95"/>
      <c r="J83" s="96"/>
    </row>
    <row r="84" spans="1:13" ht="15.75" thickBot="1" x14ac:dyDescent="0.3">
      <c r="A84" s="82" t="s">
        <v>106</v>
      </c>
      <c r="B84" s="83"/>
      <c r="C84" s="83"/>
      <c r="D84" s="83"/>
      <c r="E84" s="83"/>
      <c r="F84" s="83"/>
      <c r="G84" s="83"/>
      <c r="H84" s="83"/>
      <c r="I84" s="83"/>
      <c r="J84" s="84"/>
    </row>
    <row r="85" spans="1:13" ht="54.75" thickBot="1" x14ac:dyDescent="0.3">
      <c r="A85" s="75" t="s">
        <v>107</v>
      </c>
      <c r="B85" s="49" t="s">
        <v>249</v>
      </c>
      <c r="C85" s="18" t="s">
        <v>108</v>
      </c>
      <c r="D85" s="20" t="s">
        <v>71</v>
      </c>
      <c r="E85" s="74">
        <v>1335528</v>
      </c>
      <c r="F85" s="20" t="s">
        <v>71</v>
      </c>
      <c r="G85" s="20" t="s">
        <v>71</v>
      </c>
      <c r="H85" s="20" t="s">
        <v>71</v>
      </c>
      <c r="I85" s="18" t="s">
        <v>40</v>
      </c>
      <c r="J85" s="18" t="s">
        <v>42</v>
      </c>
      <c r="L85">
        <v>215077</v>
      </c>
      <c r="M85">
        <f>E85-111147</f>
        <v>1224381</v>
      </c>
    </row>
    <row r="86" spans="1:13" x14ac:dyDescent="0.25">
      <c r="A86" s="97" t="s">
        <v>109</v>
      </c>
      <c r="B86" s="90" t="s">
        <v>110</v>
      </c>
      <c r="C86" s="30">
        <v>41380</v>
      </c>
      <c r="D86" s="114">
        <v>50000</v>
      </c>
      <c r="E86" s="116">
        <v>215077</v>
      </c>
      <c r="F86" s="114">
        <v>88000</v>
      </c>
      <c r="G86" s="114">
        <v>100000</v>
      </c>
      <c r="H86" s="114">
        <v>110000</v>
      </c>
      <c r="I86" s="90" t="s">
        <v>112</v>
      </c>
      <c r="J86" s="90" t="s">
        <v>42</v>
      </c>
    </row>
    <row r="87" spans="1:13" ht="15.75" thickBot="1" x14ac:dyDescent="0.3">
      <c r="A87" s="98"/>
      <c r="B87" s="91"/>
      <c r="C87" s="18" t="s">
        <v>111</v>
      </c>
      <c r="D87" s="115"/>
      <c r="E87" s="117"/>
      <c r="F87" s="115"/>
      <c r="G87" s="115"/>
      <c r="H87" s="115"/>
      <c r="I87" s="91"/>
      <c r="J87" s="91"/>
      <c r="M87">
        <v>1335528</v>
      </c>
    </row>
    <row r="88" spans="1:13" x14ac:dyDescent="0.25">
      <c r="A88" s="97" t="s">
        <v>113</v>
      </c>
      <c r="B88" s="90" t="s">
        <v>110</v>
      </c>
      <c r="C88" s="31">
        <v>0.2</v>
      </c>
      <c r="D88" s="109">
        <v>0.3</v>
      </c>
      <c r="E88" s="109">
        <v>0.35</v>
      </c>
      <c r="F88" s="109">
        <v>0.4</v>
      </c>
      <c r="G88" s="109">
        <v>0.45</v>
      </c>
      <c r="H88" s="109">
        <v>0.5</v>
      </c>
      <c r="I88" s="90" t="s">
        <v>112</v>
      </c>
      <c r="J88" s="90" t="s">
        <v>42</v>
      </c>
    </row>
    <row r="89" spans="1:13" ht="15.75" thickBot="1" x14ac:dyDescent="0.3">
      <c r="A89" s="98"/>
      <c r="B89" s="91"/>
      <c r="C89" s="18" t="s">
        <v>111</v>
      </c>
      <c r="D89" s="110"/>
      <c r="E89" s="110"/>
      <c r="F89" s="110"/>
      <c r="G89" s="110"/>
      <c r="H89" s="110"/>
      <c r="I89" s="91"/>
      <c r="J89" s="91"/>
    </row>
    <row r="90" spans="1:13" ht="27.75" thickBot="1" x14ac:dyDescent="0.3">
      <c r="A90" s="16" t="s">
        <v>114</v>
      </c>
      <c r="B90" s="18" t="s">
        <v>44</v>
      </c>
      <c r="C90" s="18" t="s">
        <v>71</v>
      </c>
      <c r="D90" s="32" t="s">
        <v>71</v>
      </c>
      <c r="E90" s="32" t="s">
        <v>71</v>
      </c>
      <c r="F90" s="32" t="s">
        <v>71</v>
      </c>
      <c r="G90" s="32" t="s">
        <v>71</v>
      </c>
      <c r="H90" s="32" t="s">
        <v>71</v>
      </c>
      <c r="I90" s="18" t="s">
        <v>73</v>
      </c>
      <c r="J90" s="18" t="s">
        <v>42</v>
      </c>
    </row>
    <row r="91" spans="1:13" x14ac:dyDescent="0.25">
      <c r="A91" s="97" t="s">
        <v>115</v>
      </c>
      <c r="B91" s="90" t="s">
        <v>116</v>
      </c>
      <c r="C91" s="31">
        <v>0.96</v>
      </c>
      <c r="D91" s="88" t="s">
        <v>118</v>
      </c>
      <c r="E91" s="103">
        <v>236133</v>
      </c>
      <c r="F91" s="88" t="s">
        <v>118</v>
      </c>
      <c r="G91" s="88" t="s">
        <v>118</v>
      </c>
      <c r="H91" s="88" t="s">
        <v>118</v>
      </c>
      <c r="I91" s="90" t="s">
        <v>40</v>
      </c>
      <c r="J91" s="90" t="s">
        <v>42</v>
      </c>
    </row>
    <row r="92" spans="1:13" ht="15.75" thickBot="1" x14ac:dyDescent="0.3">
      <c r="A92" s="98"/>
      <c r="B92" s="91"/>
      <c r="C92" s="18" t="s">
        <v>117</v>
      </c>
      <c r="D92" s="89"/>
      <c r="E92" s="104"/>
      <c r="F92" s="89"/>
      <c r="G92" s="89"/>
      <c r="H92" s="89"/>
      <c r="I92" s="91"/>
      <c r="J92" s="91"/>
    </row>
    <row r="93" spans="1:13" x14ac:dyDescent="0.25">
      <c r="A93" s="97" t="s">
        <v>119</v>
      </c>
      <c r="B93" s="90" t="s">
        <v>120</v>
      </c>
      <c r="C93" s="31">
        <v>0.94</v>
      </c>
      <c r="D93" s="88" t="s">
        <v>118</v>
      </c>
      <c r="E93" s="103">
        <v>23854</v>
      </c>
      <c r="F93" s="88" t="s">
        <v>118</v>
      </c>
      <c r="G93" s="88" t="s">
        <v>118</v>
      </c>
      <c r="H93" s="88" t="s">
        <v>118</v>
      </c>
      <c r="I93" s="90" t="s">
        <v>40</v>
      </c>
      <c r="J93" s="90" t="s">
        <v>42</v>
      </c>
    </row>
    <row r="94" spans="1:13" ht="15.75" thickBot="1" x14ac:dyDescent="0.3">
      <c r="A94" s="98"/>
      <c r="B94" s="91"/>
      <c r="C94" s="18" t="s">
        <v>121</v>
      </c>
      <c r="D94" s="89"/>
      <c r="E94" s="104"/>
      <c r="F94" s="89"/>
      <c r="G94" s="89"/>
      <c r="H94" s="89"/>
      <c r="I94" s="91"/>
      <c r="J94" s="91"/>
    </row>
    <row r="95" spans="1:13" ht="54.75" thickBot="1" x14ac:dyDescent="0.3">
      <c r="A95" s="75" t="s">
        <v>122</v>
      </c>
      <c r="B95" s="18" t="s">
        <v>120</v>
      </c>
      <c r="C95" s="18" t="s">
        <v>71</v>
      </c>
      <c r="D95" s="32" t="s">
        <v>71</v>
      </c>
      <c r="E95" s="32" t="s">
        <v>71</v>
      </c>
      <c r="F95" s="32" t="s">
        <v>71</v>
      </c>
      <c r="G95" s="32" t="s">
        <v>71</v>
      </c>
      <c r="H95" s="32" t="s">
        <v>71</v>
      </c>
      <c r="I95" s="18" t="s">
        <v>40</v>
      </c>
      <c r="J95" s="18" t="s">
        <v>42</v>
      </c>
    </row>
    <row r="96" spans="1:13" ht="54.75" thickBot="1" x14ac:dyDescent="0.3">
      <c r="A96" s="16" t="s">
        <v>123</v>
      </c>
      <c r="B96" s="18" t="s">
        <v>120</v>
      </c>
      <c r="C96" s="18" t="s">
        <v>71</v>
      </c>
      <c r="D96" s="32" t="s">
        <v>71</v>
      </c>
      <c r="E96" s="32" t="s">
        <v>71</v>
      </c>
      <c r="F96" s="32" t="s">
        <v>71</v>
      </c>
      <c r="G96" s="32" t="s">
        <v>71</v>
      </c>
      <c r="H96" s="32" t="s">
        <v>71</v>
      </c>
      <c r="I96" s="18" t="s">
        <v>40</v>
      </c>
      <c r="J96" s="18" t="s">
        <v>61</v>
      </c>
    </row>
    <row r="97" spans="1:10" x14ac:dyDescent="0.25">
      <c r="A97" s="99" t="s">
        <v>124</v>
      </c>
      <c r="B97" s="90" t="s">
        <v>125</v>
      </c>
      <c r="C97" s="29" t="s">
        <v>126</v>
      </c>
      <c r="D97" s="88" t="s">
        <v>71</v>
      </c>
      <c r="E97" s="103">
        <v>28412</v>
      </c>
      <c r="F97" s="88" t="s">
        <v>71</v>
      </c>
      <c r="G97" s="88" t="s">
        <v>71</v>
      </c>
      <c r="H97" s="88" t="s">
        <v>71</v>
      </c>
      <c r="I97" s="90" t="s">
        <v>40</v>
      </c>
      <c r="J97" s="90" t="s">
        <v>82</v>
      </c>
    </row>
    <row r="98" spans="1:10" ht="15.75" thickBot="1" x14ac:dyDescent="0.3">
      <c r="A98" s="100"/>
      <c r="B98" s="91"/>
      <c r="C98" s="18" t="s">
        <v>127</v>
      </c>
      <c r="D98" s="89"/>
      <c r="E98" s="104"/>
      <c r="F98" s="89"/>
      <c r="G98" s="89"/>
      <c r="H98" s="89"/>
      <c r="I98" s="91"/>
      <c r="J98" s="91"/>
    </row>
    <row r="99" spans="1:10" x14ac:dyDescent="0.25">
      <c r="A99" s="99" t="s">
        <v>128</v>
      </c>
      <c r="B99" s="90" t="s">
        <v>129</v>
      </c>
      <c r="C99" s="22" t="s">
        <v>130</v>
      </c>
      <c r="D99" s="105" t="s">
        <v>71</v>
      </c>
      <c r="E99" s="107">
        <v>15566</v>
      </c>
      <c r="F99" s="105" t="s">
        <v>71</v>
      </c>
      <c r="G99" s="105" t="s">
        <v>71</v>
      </c>
      <c r="H99" s="105" t="s">
        <v>71</v>
      </c>
      <c r="I99" s="90" t="s">
        <v>40</v>
      </c>
      <c r="J99" s="99" t="s">
        <v>61</v>
      </c>
    </row>
    <row r="100" spans="1:10" ht="15.75" thickBot="1" x14ac:dyDescent="0.3">
      <c r="A100" s="100"/>
      <c r="B100" s="91"/>
      <c r="C100" s="19" t="s">
        <v>131</v>
      </c>
      <c r="D100" s="106"/>
      <c r="E100" s="108"/>
      <c r="F100" s="106"/>
      <c r="G100" s="106"/>
      <c r="H100" s="106"/>
      <c r="I100" s="91"/>
      <c r="J100" s="100"/>
    </row>
    <row r="101" spans="1:10" ht="54.75" thickBot="1" x14ac:dyDescent="0.3">
      <c r="A101" s="46" t="s">
        <v>230</v>
      </c>
      <c r="B101" s="49" t="s">
        <v>229</v>
      </c>
      <c r="C101" s="47" t="s">
        <v>71</v>
      </c>
      <c r="D101" s="51" t="s">
        <v>71</v>
      </c>
      <c r="E101" s="51" t="s">
        <v>71</v>
      </c>
      <c r="F101" s="51" t="s">
        <v>71</v>
      </c>
      <c r="G101" s="51" t="s">
        <v>71</v>
      </c>
      <c r="H101" s="51" t="s">
        <v>71</v>
      </c>
      <c r="I101" s="49" t="s">
        <v>193</v>
      </c>
      <c r="J101" s="47" t="s">
        <v>82</v>
      </c>
    </row>
    <row r="102" spans="1:10" ht="54.75" thickBot="1" x14ac:dyDescent="0.3">
      <c r="A102" s="46" t="s">
        <v>231</v>
      </c>
      <c r="B102" s="52" t="s">
        <v>192</v>
      </c>
      <c r="C102" s="44" t="s">
        <v>71</v>
      </c>
      <c r="D102" s="53" t="s">
        <v>71</v>
      </c>
      <c r="E102" s="72">
        <v>0.95</v>
      </c>
      <c r="F102" s="53" t="s">
        <v>71</v>
      </c>
      <c r="G102" s="53" t="s">
        <v>71</v>
      </c>
      <c r="H102" s="53" t="s">
        <v>71</v>
      </c>
      <c r="I102" s="52" t="s">
        <v>193</v>
      </c>
      <c r="J102" s="44" t="s">
        <v>194</v>
      </c>
    </row>
    <row r="103" spans="1:10" ht="41.25" thickBot="1" x14ac:dyDescent="0.3">
      <c r="A103" s="55" t="s">
        <v>234</v>
      </c>
      <c r="B103" s="56" t="s">
        <v>241</v>
      </c>
      <c r="C103" s="56" t="s">
        <v>71</v>
      </c>
      <c r="D103" s="57" t="s">
        <v>71</v>
      </c>
      <c r="E103" s="57" t="s">
        <v>71</v>
      </c>
      <c r="F103" s="57" t="s">
        <v>71</v>
      </c>
      <c r="G103" s="57" t="s">
        <v>71</v>
      </c>
      <c r="H103" s="57" t="s">
        <v>71</v>
      </c>
      <c r="I103" s="56" t="s">
        <v>240</v>
      </c>
      <c r="J103" s="56" t="s">
        <v>235</v>
      </c>
    </row>
    <row r="104" spans="1:10" ht="15.75" thickBot="1" x14ac:dyDescent="0.3">
      <c r="A104" s="82" t="s">
        <v>132</v>
      </c>
      <c r="B104" s="83"/>
      <c r="C104" s="83"/>
      <c r="D104" s="83"/>
      <c r="E104" s="83"/>
      <c r="F104" s="83"/>
      <c r="G104" s="83"/>
      <c r="H104" s="83"/>
      <c r="I104" s="83"/>
      <c r="J104" s="84"/>
    </row>
    <row r="105" spans="1:10" ht="54.75" thickBot="1" x14ac:dyDescent="0.3">
      <c r="A105" s="16" t="s">
        <v>133</v>
      </c>
      <c r="B105" s="19" t="s">
        <v>134</v>
      </c>
      <c r="C105" s="19" t="s">
        <v>71</v>
      </c>
      <c r="D105" s="20" t="s">
        <v>71</v>
      </c>
      <c r="E105" s="68">
        <v>0.95</v>
      </c>
      <c r="F105" s="20" t="s">
        <v>71</v>
      </c>
      <c r="G105" s="20" t="s">
        <v>71</v>
      </c>
      <c r="H105" s="20" t="s">
        <v>71</v>
      </c>
      <c r="I105" s="19" t="s">
        <v>40</v>
      </c>
      <c r="J105" s="19" t="s">
        <v>135</v>
      </c>
    </row>
    <row r="106" spans="1:10" x14ac:dyDescent="0.25">
      <c r="A106" s="97" t="s">
        <v>136</v>
      </c>
      <c r="B106" s="90" t="s">
        <v>129</v>
      </c>
      <c r="C106" s="31">
        <v>0.98</v>
      </c>
      <c r="D106" s="88" t="s">
        <v>71</v>
      </c>
      <c r="E106" s="103">
        <v>23854</v>
      </c>
      <c r="F106" s="88" t="s">
        <v>71</v>
      </c>
      <c r="G106" s="88" t="s">
        <v>71</v>
      </c>
      <c r="H106" s="88" t="s">
        <v>71</v>
      </c>
      <c r="I106" s="90" t="s">
        <v>40</v>
      </c>
      <c r="J106" s="90" t="s">
        <v>42</v>
      </c>
    </row>
    <row r="107" spans="1:10" ht="15.75" thickBot="1" x14ac:dyDescent="0.3">
      <c r="A107" s="98"/>
      <c r="B107" s="91"/>
      <c r="C107" s="18" t="s">
        <v>121</v>
      </c>
      <c r="D107" s="89"/>
      <c r="E107" s="104"/>
      <c r="F107" s="89"/>
      <c r="G107" s="89"/>
      <c r="H107" s="89"/>
      <c r="I107" s="91"/>
      <c r="J107" s="91"/>
    </row>
    <row r="108" spans="1:10" x14ac:dyDescent="0.25">
      <c r="A108" s="97" t="s">
        <v>137</v>
      </c>
      <c r="B108" s="92" t="s">
        <v>239</v>
      </c>
      <c r="C108" s="30">
        <v>349741</v>
      </c>
      <c r="D108" s="88" t="s">
        <v>71</v>
      </c>
      <c r="E108" s="103">
        <v>343009</v>
      </c>
      <c r="F108" s="88" t="s">
        <v>71</v>
      </c>
      <c r="G108" s="88" t="s">
        <v>71</v>
      </c>
      <c r="H108" s="88" t="s">
        <v>71</v>
      </c>
      <c r="I108" s="90" t="s">
        <v>40</v>
      </c>
      <c r="J108" s="90" t="s">
        <v>42</v>
      </c>
    </row>
    <row r="109" spans="1:10" ht="71.25" customHeight="1" thickBot="1" x14ac:dyDescent="0.3">
      <c r="A109" s="98"/>
      <c r="B109" s="93"/>
      <c r="C109" s="18" t="s">
        <v>138</v>
      </c>
      <c r="D109" s="89"/>
      <c r="E109" s="104"/>
      <c r="F109" s="89"/>
      <c r="G109" s="89"/>
      <c r="H109" s="89"/>
      <c r="I109" s="91"/>
      <c r="J109" s="91"/>
    </row>
    <row r="110" spans="1:10" x14ac:dyDescent="0.25">
      <c r="A110" s="97" t="s">
        <v>139</v>
      </c>
      <c r="B110" s="90" t="s">
        <v>54</v>
      </c>
      <c r="C110" s="30">
        <v>97731</v>
      </c>
      <c r="D110" s="88" t="s">
        <v>71</v>
      </c>
      <c r="E110" s="103">
        <v>131061</v>
      </c>
      <c r="F110" s="88" t="s">
        <v>71</v>
      </c>
      <c r="G110" s="88" t="s">
        <v>71</v>
      </c>
      <c r="H110" s="88" t="s">
        <v>71</v>
      </c>
      <c r="I110" s="90" t="s">
        <v>40</v>
      </c>
      <c r="J110" s="90" t="s">
        <v>42</v>
      </c>
    </row>
    <row r="111" spans="1:10" ht="38.25" customHeight="1" thickBot="1" x14ac:dyDescent="0.3">
      <c r="A111" s="98"/>
      <c r="B111" s="91"/>
      <c r="C111" s="18" t="s">
        <v>138</v>
      </c>
      <c r="D111" s="89"/>
      <c r="E111" s="104"/>
      <c r="F111" s="89"/>
      <c r="G111" s="89"/>
      <c r="H111" s="89"/>
      <c r="I111" s="91"/>
      <c r="J111" s="91"/>
    </row>
    <row r="112" spans="1:10" x14ac:dyDescent="0.25">
      <c r="A112" s="99" t="s">
        <v>140</v>
      </c>
      <c r="B112" s="90" t="s">
        <v>134</v>
      </c>
      <c r="C112" s="29" t="s">
        <v>141</v>
      </c>
      <c r="D112" s="88" t="s">
        <v>71</v>
      </c>
      <c r="E112" s="103">
        <v>211636</v>
      </c>
      <c r="F112" s="88" t="s">
        <v>71</v>
      </c>
      <c r="G112" s="88" t="s">
        <v>71</v>
      </c>
      <c r="H112" s="88" t="s">
        <v>71</v>
      </c>
      <c r="I112" s="90" t="s">
        <v>40</v>
      </c>
      <c r="J112" s="90" t="s">
        <v>142</v>
      </c>
    </row>
    <row r="113" spans="1:12" ht="46.5" customHeight="1" thickBot="1" x14ac:dyDescent="0.3">
      <c r="A113" s="100"/>
      <c r="B113" s="91"/>
      <c r="C113" s="18" t="s">
        <v>127</v>
      </c>
      <c r="D113" s="89"/>
      <c r="E113" s="104"/>
      <c r="F113" s="89"/>
      <c r="G113" s="89"/>
      <c r="H113" s="89"/>
      <c r="I113" s="91"/>
      <c r="J113" s="91"/>
    </row>
    <row r="114" spans="1:12" x14ac:dyDescent="0.25">
      <c r="A114" s="99" t="s">
        <v>143</v>
      </c>
      <c r="B114" s="90" t="s">
        <v>54</v>
      </c>
      <c r="C114" s="99" t="s">
        <v>71</v>
      </c>
      <c r="D114" s="88" t="s">
        <v>71</v>
      </c>
      <c r="E114" s="103">
        <v>362895</v>
      </c>
      <c r="F114" s="88" t="s">
        <v>71</v>
      </c>
      <c r="G114" s="88" t="s">
        <v>71</v>
      </c>
      <c r="H114" s="88" t="s">
        <v>71</v>
      </c>
      <c r="I114" s="90" t="s">
        <v>40</v>
      </c>
      <c r="J114" s="90" t="s">
        <v>142</v>
      </c>
    </row>
    <row r="115" spans="1:12" ht="45.75" customHeight="1" thickBot="1" x14ac:dyDescent="0.3">
      <c r="A115" s="100"/>
      <c r="B115" s="91"/>
      <c r="C115" s="100"/>
      <c r="D115" s="89"/>
      <c r="E115" s="104"/>
      <c r="F115" s="89"/>
      <c r="G115" s="89"/>
      <c r="H115" s="89"/>
      <c r="I115" s="91"/>
      <c r="J115" s="91"/>
    </row>
    <row r="116" spans="1:12" x14ac:dyDescent="0.25">
      <c r="A116" s="97" t="s">
        <v>226</v>
      </c>
      <c r="B116" s="92" t="s">
        <v>227</v>
      </c>
      <c r="C116" s="99" t="s">
        <v>71</v>
      </c>
      <c r="D116" s="88" t="s">
        <v>71</v>
      </c>
      <c r="E116" s="103">
        <v>114399</v>
      </c>
      <c r="F116" s="88" t="s">
        <v>71</v>
      </c>
      <c r="G116" s="88" t="s">
        <v>71</v>
      </c>
      <c r="H116" s="88" t="s">
        <v>71</v>
      </c>
      <c r="I116" s="90" t="s">
        <v>40</v>
      </c>
      <c r="J116" s="90" t="s">
        <v>142</v>
      </c>
      <c r="L116">
        <v>97237</v>
      </c>
    </row>
    <row r="117" spans="1:12" ht="38.25" customHeight="1" thickBot="1" x14ac:dyDescent="0.3">
      <c r="A117" s="98"/>
      <c r="B117" s="93"/>
      <c r="C117" s="100"/>
      <c r="D117" s="89"/>
      <c r="E117" s="104"/>
      <c r="F117" s="89"/>
      <c r="G117" s="89"/>
      <c r="H117" s="89"/>
      <c r="I117" s="91"/>
      <c r="J117" s="91"/>
    </row>
    <row r="118" spans="1:12" ht="68.25" thickBot="1" x14ac:dyDescent="0.3">
      <c r="A118" s="16" t="s">
        <v>144</v>
      </c>
      <c r="B118" s="19" t="s">
        <v>145</v>
      </c>
      <c r="C118" s="19" t="s">
        <v>71</v>
      </c>
      <c r="D118" s="20" t="s">
        <v>71</v>
      </c>
      <c r="E118" s="68">
        <v>0.95</v>
      </c>
      <c r="F118" s="20" t="s">
        <v>71</v>
      </c>
      <c r="G118" s="20" t="s">
        <v>71</v>
      </c>
      <c r="H118" s="20" t="s">
        <v>71</v>
      </c>
      <c r="I118" s="18" t="s">
        <v>146</v>
      </c>
      <c r="J118" s="19" t="s">
        <v>147</v>
      </c>
    </row>
    <row r="119" spans="1:12" ht="54.75" thickBot="1" x14ac:dyDescent="0.3">
      <c r="A119" s="46" t="s">
        <v>250</v>
      </c>
      <c r="B119" s="47" t="s">
        <v>237</v>
      </c>
      <c r="C119" s="47" t="s">
        <v>71</v>
      </c>
      <c r="D119" s="48" t="s">
        <v>71</v>
      </c>
      <c r="E119" s="48" t="s">
        <v>71</v>
      </c>
      <c r="F119" s="48" t="s">
        <v>71</v>
      </c>
      <c r="G119" s="48" t="s">
        <v>71</v>
      </c>
      <c r="H119" s="48" t="s">
        <v>71</v>
      </c>
      <c r="I119" s="49" t="s">
        <v>238</v>
      </c>
      <c r="J119" s="47" t="s">
        <v>42</v>
      </c>
    </row>
    <row r="120" spans="1:12" ht="54.75" thickBot="1" x14ac:dyDescent="0.3">
      <c r="A120" s="45" t="s">
        <v>251</v>
      </c>
      <c r="B120" s="19" t="s">
        <v>223</v>
      </c>
      <c r="C120" s="19" t="s">
        <v>71</v>
      </c>
      <c r="D120" s="20" t="s">
        <v>71</v>
      </c>
      <c r="E120" s="20" t="s">
        <v>71</v>
      </c>
      <c r="F120" s="20" t="s">
        <v>71</v>
      </c>
      <c r="G120" s="20" t="s">
        <v>71</v>
      </c>
      <c r="H120" s="20" t="s">
        <v>71</v>
      </c>
      <c r="I120" s="18" t="s">
        <v>40</v>
      </c>
      <c r="J120" s="19" t="s">
        <v>135</v>
      </c>
    </row>
    <row r="121" spans="1:12" x14ac:dyDescent="0.25">
      <c r="A121" s="97" t="s">
        <v>252</v>
      </c>
      <c r="B121" s="99" t="s">
        <v>54</v>
      </c>
      <c r="C121" s="22" t="s">
        <v>148</v>
      </c>
      <c r="D121" s="101">
        <v>0.25</v>
      </c>
      <c r="E121" s="101">
        <v>0.4</v>
      </c>
      <c r="F121" s="101">
        <v>0.55000000000000004</v>
      </c>
      <c r="G121" s="101">
        <v>0.7</v>
      </c>
      <c r="H121" s="101">
        <v>0.8</v>
      </c>
      <c r="I121" s="90" t="s">
        <v>40</v>
      </c>
      <c r="J121" s="99" t="s">
        <v>42</v>
      </c>
    </row>
    <row r="122" spans="1:12" ht="15.75" thickBot="1" x14ac:dyDescent="0.3">
      <c r="A122" s="98"/>
      <c r="B122" s="100"/>
      <c r="C122" s="19" t="s">
        <v>149</v>
      </c>
      <c r="D122" s="102"/>
      <c r="E122" s="102"/>
      <c r="F122" s="102"/>
      <c r="G122" s="102"/>
      <c r="H122" s="102"/>
      <c r="I122" s="91"/>
      <c r="J122" s="100"/>
    </row>
    <row r="123" spans="1:12" ht="81.75" thickBot="1" x14ac:dyDescent="0.3">
      <c r="A123" s="16" t="s">
        <v>253</v>
      </c>
      <c r="B123" s="19" t="s">
        <v>54</v>
      </c>
      <c r="C123" s="19" t="s">
        <v>71</v>
      </c>
      <c r="D123" s="20" t="s">
        <v>71</v>
      </c>
      <c r="E123" s="20" t="s">
        <v>71</v>
      </c>
      <c r="F123" s="20" t="s">
        <v>71</v>
      </c>
      <c r="G123" s="20" t="s">
        <v>71</v>
      </c>
      <c r="H123" s="20" t="s">
        <v>71</v>
      </c>
      <c r="I123" s="18" t="s">
        <v>150</v>
      </c>
      <c r="J123" s="19" t="s">
        <v>42</v>
      </c>
    </row>
    <row r="124" spans="1:12" s="39" customFormat="1" ht="54.75" thickBot="1" x14ac:dyDescent="0.3">
      <c r="A124" s="54" t="s">
        <v>254</v>
      </c>
      <c r="B124" s="27" t="s">
        <v>70</v>
      </c>
      <c r="C124" s="27" t="s">
        <v>71</v>
      </c>
      <c r="D124" s="37" t="s">
        <v>71</v>
      </c>
      <c r="E124" s="37" t="s">
        <v>71</v>
      </c>
      <c r="F124" s="37" t="s">
        <v>71</v>
      </c>
      <c r="G124" s="37" t="s">
        <v>71</v>
      </c>
      <c r="H124" s="37" t="s">
        <v>71</v>
      </c>
      <c r="I124" s="27" t="s">
        <v>207</v>
      </c>
      <c r="J124" s="27" t="s">
        <v>194</v>
      </c>
    </row>
    <row r="125" spans="1:12" s="39" customFormat="1" ht="54.75" thickBot="1" x14ac:dyDescent="0.3">
      <c r="A125" s="36" t="s">
        <v>255</v>
      </c>
      <c r="B125" s="27" t="s">
        <v>70</v>
      </c>
      <c r="C125" s="27" t="s">
        <v>71</v>
      </c>
      <c r="D125" s="37" t="s">
        <v>71</v>
      </c>
      <c r="E125" s="37" t="s">
        <v>71</v>
      </c>
      <c r="F125" s="37" t="s">
        <v>71</v>
      </c>
      <c r="G125" s="37" t="s">
        <v>71</v>
      </c>
      <c r="H125" s="37" t="s">
        <v>71</v>
      </c>
      <c r="I125" s="27" t="s">
        <v>207</v>
      </c>
      <c r="J125" s="27" t="s">
        <v>194</v>
      </c>
    </row>
    <row r="126" spans="1:12" s="39" customFormat="1" ht="27.75" thickBot="1" x14ac:dyDescent="0.3">
      <c r="A126" s="36" t="s">
        <v>256</v>
      </c>
      <c r="B126" s="27" t="s">
        <v>70</v>
      </c>
      <c r="C126" s="27" t="s">
        <v>71</v>
      </c>
      <c r="D126" s="37" t="s">
        <v>71</v>
      </c>
      <c r="E126" s="37" t="s">
        <v>71</v>
      </c>
      <c r="F126" s="37" t="s">
        <v>71</v>
      </c>
      <c r="G126" s="37" t="s">
        <v>71</v>
      </c>
      <c r="H126" s="37" t="s">
        <v>71</v>
      </c>
      <c r="I126" s="27" t="s">
        <v>208</v>
      </c>
      <c r="J126" s="27" t="s">
        <v>194</v>
      </c>
    </row>
    <row r="127" spans="1:12" s="39" customFormat="1" ht="27.75" thickBot="1" x14ac:dyDescent="0.3">
      <c r="A127" s="36" t="s">
        <v>257</v>
      </c>
      <c r="B127" s="27" t="s">
        <v>70</v>
      </c>
      <c r="C127" s="27" t="s">
        <v>71</v>
      </c>
      <c r="D127" s="37" t="s">
        <v>71</v>
      </c>
      <c r="E127" s="37" t="s">
        <v>71</v>
      </c>
      <c r="F127" s="37" t="s">
        <v>71</v>
      </c>
      <c r="G127" s="37" t="s">
        <v>71</v>
      </c>
      <c r="H127" s="37" t="s">
        <v>71</v>
      </c>
      <c r="I127" s="27" t="s">
        <v>208</v>
      </c>
      <c r="J127" s="27" t="s">
        <v>194</v>
      </c>
    </row>
    <row r="128" spans="1:12" s="39" customFormat="1" ht="27.75" thickBot="1" x14ac:dyDescent="0.3">
      <c r="A128" s="36" t="s">
        <v>258</v>
      </c>
      <c r="B128" s="27" t="s">
        <v>70</v>
      </c>
      <c r="C128" s="27" t="s">
        <v>71</v>
      </c>
      <c r="D128" s="37" t="s">
        <v>71</v>
      </c>
      <c r="E128" s="37" t="s">
        <v>71</v>
      </c>
      <c r="F128" s="37" t="s">
        <v>71</v>
      </c>
      <c r="G128" s="37" t="s">
        <v>71</v>
      </c>
      <c r="H128" s="37" t="s">
        <v>71</v>
      </c>
      <c r="I128" s="27" t="s">
        <v>208</v>
      </c>
      <c r="J128" s="27" t="s">
        <v>194</v>
      </c>
    </row>
    <row r="129" spans="1:10" s="39" customFormat="1" ht="27.75" thickBot="1" x14ac:dyDescent="0.3">
      <c r="A129" s="36" t="s">
        <v>259</v>
      </c>
      <c r="B129" s="27" t="s">
        <v>70</v>
      </c>
      <c r="C129" s="27" t="s">
        <v>71</v>
      </c>
      <c r="D129" s="37" t="s">
        <v>71</v>
      </c>
      <c r="E129" s="37" t="s">
        <v>71</v>
      </c>
      <c r="F129" s="37" t="s">
        <v>71</v>
      </c>
      <c r="G129" s="37" t="s">
        <v>71</v>
      </c>
      <c r="H129" s="37" t="s">
        <v>71</v>
      </c>
      <c r="I129" s="27" t="s">
        <v>208</v>
      </c>
      <c r="J129" s="27" t="s">
        <v>194</v>
      </c>
    </row>
    <row r="130" spans="1:10" s="39" customFormat="1" ht="27.75" thickBot="1" x14ac:dyDescent="0.3">
      <c r="A130" s="36" t="s">
        <v>260</v>
      </c>
      <c r="B130" s="27" t="s">
        <v>70</v>
      </c>
      <c r="C130" s="27" t="s">
        <v>71</v>
      </c>
      <c r="D130" s="37" t="s">
        <v>71</v>
      </c>
      <c r="E130" s="37" t="s">
        <v>71</v>
      </c>
      <c r="F130" s="37" t="s">
        <v>71</v>
      </c>
      <c r="G130" s="37" t="s">
        <v>71</v>
      </c>
      <c r="H130" s="37" t="s">
        <v>71</v>
      </c>
      <c r="I130" s="27" t="s">
        <v>208</v>
      </c>
      <c r="J130" s="27" t="s">
        <v>194</v>
      </c>
    </row>
    <row r="131" spans="1:10" s="39" customFormat="1" ht="15.75" thickBot="1" x14ac:dyDescent="0.3">
      <c r="A131" s="36" t="s">
        <v>261</v>
      </c>
      <c r="B131" s="27" t="s">
        <v>70</v>
      </c>
      <c r="C131" s="27" t="s">
        <v>71</v>
      </c>
      <c r="D131" s="37" t="s">
        <v>71</v>
      </c>
      <c r="E131" s="37" t="s">
        <v>71</v>
      </c>
      <c r="F131" s="37" t="s">
        <v>71</v>
      </c>
      <c r="G131" s="37" t="s">
        <v>71</v>
      </c>
      <c r="H131" s="37" t="s">
        <v>71</v>
      </c>
      <c r="I131" s="27" t="s">
        <v>215</v>
      </c>
      <c r="J131" s="27" t="s">
        <v>194</v>
      </c>
    </row>
    <row r="132" spans="1:10" s="39" customFormat="1" ht="27.75" thickBot="1" x14ac:dyDescent="0.3">
      <c r="A132" s="36" t="s">
        <v>262</v>
      </c>
      <c r="B132" s="27" t="s">
        <v>70</v>
      </c>
      <c r="C132" s="27" t="s">
        <v>71</v>
      </c>
      <c r="D132" s="37" t="s">
        <v>71</v>
      </c>
      <c r="E132" s="37" t="s">
        <v>71</v>
      </c>
      <c r="F132" s="37" t="s">
        <v>71</v>
      </c>
      <c r="G132" s="37" t="s">
        <v>71</v>
      </c>
      <c r="H132" s="37" t="s">
        <v>71</v>
      </c>
      <c r="I132" s="27" t="s">
        <v>215</v>
      </c>
      <c r="J132" s="27" t="s">
        <v>194</v>
      </c>
    </row>
    <row r="133" spans="1:10" s="39" customFormat="1" ht="15.75" thickBot="1" x14ac:dyDescent="0.3">
      <c r="A133" s="36" t="s">
        <v>263</v>
      </c>
      <c r="B133" s="27" t="s">
        <v>70</v>
      </c>
      <c r="C133" s="27" t="s">
        <v>71</v>
      </c>
      <c r="D133" s="37" t="s">
        <v>71</v>
      </c>
      <c r="E133" s="37" t="s">
        <v>71</v>
      </c>
      <c r="F133" s="37" t="s">
        <v>71</v>
      </c>
      <c r="G133" s="37" t="s">
        <v>71</v>
      </c>
      <c r="H133" s="37" t="s">
        <v>71</v>
      </c>
      <c r="I133" s="27" t="s">
        <v>215</v>
      </c>
      <c r="J133" s="27" t="s">
        <v>194</v>
      </c>
    </row>
    <row r="134" spans="1:10" s="39" customFormat="1" ht="15.75" thickBot="1" x14ac:dyDescent="0.3">
      <c r="A134" s="36" t="s">
        <v>264</v>
      </c>
      <c r="B134" s="27" t="s">
        <v>70</v>
      </c>
      <c r="C134" s="27" t="s">
        <v>71</v>
      </c>
      <c r="D134" s="37" t="s">
        <v>71</v>
      </c>
      <c r="E134" s="37" t="s">
        <v>71</v>
      </c>
      <c r="F134" s="37" t="s">
        <v>71</v>
      </c>
      <c r="G134" s="37" t="s">
        <v>71</v>
      </c>
      <c r="H134" s="37" t="s">
        <v>71</v>
      </c>
      <c r="I134" s="27" t="s">
        <v>215</v>
      </c>
      <c r="J134" s="27" t="s">
        <v>194</v>
      </c>
    </row>
    <row r="135" spans="1:10" s="39" customFormat="1" ht="54.75" thickBot="1" x14ac:dyDescent="0.3">
      <c r="A135" s="58" t="s">
        <v>298</v>
      </c>
      <c r="B135" s="60" t="s">
        <v>296</v>
      </c>
      <c r="C135" s="60" t="s">
        <v>71</v>
      </c>
      <c r="D135" s="67" t="s">
        <v>71</v>
      </c>
      <c r="E135" s="67" t="s">
        <v>71</v>
      </c>
      <c r="F135" s="67" t="s">
        <v>71</v>
      </c>
      <c r="G135" s="67" t="s">
        <v>71</v>
      </c>
      <c r="H135" s="67" t="s">
        <v>71</v>
      </c>
      <c r="I135" s="60" t="s">
        <v>297</v>
      </c>
      <c r="J135" s="60" t="s">
        <v>194</v>
      </c>
    </row>
    <row r="136" spans="1:10" s="39" customFormat="1" ht="27.75" thickBot="1" x14ac:dyDescent="0.3">
      <c r="A136" s="58" t="s">
        <v>299</v>
      </c>
      <c r="B136" s="59" t="s">
        <v>273</v>
      </c>
      <c r="C136" s="60" t="s">
        <v>71</v>
      </c>
      <c r="D136" s="60" t="s">
        <v>71</v>
      </c>
      <c r="E136" s="60" t="s">
        <v>71</v>
      </c>
      <c r="F136" s="60" t="s">
        <v>71</v>
      </c>
      <c r="G136" s="60" t="s">
        <v>71</v>
      </c>
      <c r="H136" s="60" t="s">
        <v>71</v>
      </c>
      <c r="I136" s="60" t="s">
        <v>295</v>
      </c>
      <c r="J136" s="60" t="s">
        <v>135</v>
      </c>
    </row>
    <row r="137" spans="1:10" s="39" customFormat="1" ht="27.75" thickBot="1" x14ac:dyDescent="0.3">
      <c r="A137" s="58" t="s">
        <v>300</v>
      </c>
      <c r="B137" s="59" t="s">
        <v>273</v>
      </c>
      <c r="C137" s="60" t="s">
        <v>71</v>
      </c>
      <c r="D137" s="60" t="s">
        <v>71</v>
      </c>
      <c r="E137" s="60" t="s">
        <v>71</v>
      </c>
      <c r="F137" s="60" t="s">
        <v>71</v>
      </c>
      <c r="G137" s="60" t="s">
        <v>71</v>
      </c>
      <c r="H137" s="60" t="s">
        <v>71</v>
      </c>
      <c r="I137" s="60" t="s">
        <v>295</v>
      </c>
      <c r="J137" s="60" t="s">
        <v>135</v>
      </c>
    </row>
    <row r="138" spans="1:10" s="39" customFormat="1" ht="26.25" customHeight="1" thickBot="1" x14ac:dyDescent="0.3">
      <c r="A138" s="58" t="s">
        <v>301</v>
      </c>
      <c r="B138" s="59" t="s">
        <v>271</v>
      </c>
      <c r="C138" s="60" t="s">
        <v>71</v>
      </c>
      <c r="D138" s="60" t="s">
        <v>71</v>
      </c>
      <c r="E138" s="60" t="s">
        <v>71</v>
      </c>
      <c r="F138" s="60" t="s">
        <v>71</v>
      </c>
      <c r="G138" s="60" t="s">
        <v>71</v>
      </c>
      <c r="H138" s="60" t="s">
        <v>71</v>
      </c>
      <c r="I138" s="60" t="s">
        <v>295</v>
      </c>
      <c r="J138" s="60" t="s">
        <v>135</v>
      </c>
    </row>
    <row r="139" spans="1:10" s="39" customFormat="1" ht="27.75" thickBot="1" x14ac:dyDescent="0.3">
      <c r="A139" s="58" t="s">
        <v>302</v>
      </c>
      <c r="B139" s="59" t="s">
        <v>270</v>
      </c>
      <c r="C139" s="60" t="s">
        <v>71</v>
      </c>
      <c r="D139" s="60" t="s">
        <v>71</v>
      </c>
      <c r="E139" s="60" t="s">
        <v>71</v>
      </c>
      <c r="F139" s="60" t="s">
        <v>71</v>
      </c>
      <c r="G139" s="60" t="s">
        <v>71</v>
      </c>
      <c r="H139" s="60" t="s">
        <v>71</v>
      </c>
      <c r="I139" s="60" t="s">
        <v>295</v>
      </c>
      <c r="J139" s="60" t="s">
        <v>135</v>
      </c>
    </row>
    <row r="140" spans="1:10" s="39" customFormat="1" ht="24" customHeight="1" thickBot="1" x14ac:dyDescent="0.3">
      <c r="A140" s="58" t="s">
        <v>303</v>
      </c>
      <c r="B140" s="59" t="s">
        <v>269</v>
      </c>
      <c r="C140" s="60" t="s">
        <v>71</v>
      </c>
      <c r="D140" s="60" t="s">
        <v>71</v>
      </c>
      <c r="E140" s="60" t="s">
        <v>71</v>
      </c>
      <c r="F140" s="60" t="s">
        <v>71</v>
      </c>
      <c r="G140" s="60" t="s">
        <v>71</v>
      </c>
      <c r="H140" s="60" t="s">
        <v>71</v>
      </c>
      <c r="I140" s="60" t="s">
        <v>292</v>
      </c>
      <c r="J140" s="60" t="s">
        <v>135</v>
      </c>
    </row>
    <row r="141" spans="1:10" s="39" customFormat="1" ht="27" customHeight="1" thickBot="1" x14ac:dyDescent="0.3">
      <c r="A141" s="58" t="s">
        <v>304</v>
      </c>
      <c r="B141" s="59" t="s">
        <v>269</v>
      </c>
      <c r="C141" s="60" t="s">
        <v>71</v>
      </c>
      <c r="D141" s="60" t="s">
        <v>71</v>
      </c>
      <c r="E141" s="60" t="s">
        <v>71</v>
      </c>
      <c r="F141" s="60" t="s">
        <v>71</v>
      </c>
      <c r="G141" s="60" t="s">
        <v>71</v>
      </c>
      <c r="H141" s="60" t="s">
        <v>71</v>
      </c>
      <c r="I141" s="60" t="s">
        <v>293</v>
      </c>
      <c r="J141" s="60" t="s">
        <v>135</v>
      </c>
    </row>
    <row r="142" spans="1:10" s="39" customFormat="1" ht="30.75" customHeight="1" thickBot="1" x14ac:dyDescent="0.3">
      <c r="A142" s="58" t="s">
        <v>305</v>
      </c>
      <c r="B142" s="59" t="s">
        <v>269</v>
      </c>
      <c r="C142" s="60" t="s">
        <v>71</v>
      </c>
      <c r="D142" s="60" t="s">
        <v>71</v>
      </c>
      <c r="E142" s="60" t="s">
        <v>71</v>
      </c>
      <c r="F142" s="60" t="s">
        <v>71</v>
      </c>
      <c r="G142" s="60" t="s">
        <v>71</v>
      </c>
      <c r="H142" s="60" t="s">
        <v>71</v>
      </c>
      <c r="I142" s="60" t="s">
        <v>293</v>
      </c>
      <c r="J142" s="60" t="s">
        <v>135</v>
      </c>
    </row>
    <row r="143" spans="1:10" s="39" customFormat="1" ht="27.75" thickBot="1" x14ac:dyDescent="0.3">
      <c r="A143" s="58" t="s">
        <v>306</v>
      </c>
      <c r="B143" s="59" t="s">
        <v>269</v>
      </c>
      <c r="C143" s="60" t="s">
        <v>71</v>
      </c>
      <c r="D143" s="60" t="s">
        <v>71</v>
      </c>
      <c r="E143" s="60" t="s">
        <v>71</v>
      </c>
      <c r="F143" s="60" t="s">
        <v>71</v>
      </c>
      <c r="G143" s="60" t="s">
        <v>71</v>
      </c>
      <c r="H143" s="60" t="s">
        <v>71</v>
      </c>
      <c r="I143" s="60" t="s">
        <v>294</v>
      </c>
      <c r="J143" s="60" t="s">
        <v>135</v>
      </c>
    </row>
    <row r="144" spans="1:10" s="39" customFormat="1" ht="40.5" customHeight="1" thickBot="1" x14ac:dyDescent="0.3">
      <c r="A144" s="58" t="s">
        <v>307</v>
      </c>
      <c r="B144" s="59" t="s">
        <v>274</v>
      </c>
      <c r="C144" s="60" t="s">
        <v>71</v>
      </c>
      <c r="D144" s="60" t="s">
        <v>71</v>
      </c>
      <c r="E144" s="60" t="s">
        <v>71</v>
      </c>
      <c r="F144" s="60" t="s">
        <v>71</v>
      </c>
      <c r="G144" s="60" t="s">
        <v>71</v>
      </c>
      <c r="H144" s="60" t="s">
        <v>71</v>
      </c>
      <c r="I144" s="60" t="s">
        <v>265</v>
      </c>
      <c r="J144" s="60" t="s">
        <v>135</v>
      </c>
    </row>
    <row r="145" spans="1:10" s="39" customFormat="1" ht="41.25" customHeight="1" thickBot="1" x14ac:dyDescent="0.3">
      <c r="A145" s="58" t="s">
        <v>308</v>
      </c>
      <c r="B145" s="59" t="s">
        <v>274</v>
      </c>
      <c r="C145" s="60" t="s">
        <v>71</v>
      </c>
      <c r="D145" s="60" t="s">
        <v>71</v>
      </c>
      <c r="E145" s="60" t="s">
        <v>71</v>
      </c>
      <c r="F145" s="60" t="s">
        <v>71</v>
      </c>
      <c r="G145" s="60" t="s">
        <v>71</v>
      </c>
      <c r="H145" s="60" t="s">
        <v>71</v>
      </c>
      <c r="I145" s="60" t="s">
        <v>265</v>
      </c>
      <c r="J145" s="60" t="s">
        <v>135</v>
      </c>
    </row>
    <row r="146" spans="1:10" s="39" customFormat="1" ht="27.75" thickBot="1" x14ac:dyDescent="0.3">
      <c r="A146" s="58" t="s">
        <v>309</v>
      </c>
      <c r="B146" s="59" t="s">
        <v>269</v>
      </c>
      <c r="C146" s="60" t="s">
        <v>71</v>
      </c>
      <c r="D146" s="60" t="s">
        <v>71</v>
      </c>
      <c r="E146" s="60" t="s">
        <v>71</v>
      </c>
      <c r="F146" s="60" t="s">
        <v>71</v>
      </c>
      <c r="G146" s="60" t="s">
        <v>71</v>
      </c>
      <c r="H146" s="60" t="s">
        <v>71</v>
      </c>
      <c r="I146" s="60" t="s">
        <v>295</v>
      </c>
      <c r="J146" s="60" t="s">
        <v>135</v>
      </c>
    </row>
    <row r="147" spans="1:10" s="39" customFormat="1" ht="27.75" thickBot="1" x14ac:dyDescent="0.3">
      <c r="A147" s="58" t="s">
        <v>310</v>
      </c>
      <c r="B147" s="59" t="s">
        <v>277</v>
      </c>
      <c r="C147" s="60" t="s">
        <v>71</v>
      </c>
      <c r="D147" s="60" t="s">
        <v>71</v>
      </c>
      <c r="E147" s="60" t="s">
        <v>71</v>
      </c>
      <c r="F147" s="60" t="s">
        <v>71</v>
      </c>
      <c r="G147" s="60" t="s">
        <v>71</v>
      </c>
      <c r="H147" s="60" t="s">
        <v>71</v>
      </c>
      <c r="I147" s="60" t="s">
        <v>295</v>
      </c>
      <c r="J147" s="60" t="s">
        <v>135</v>
      </c>
    </row>
    <row r="148" spans="1:10" s="39" customFormat="1" ht="27.75" thickBot="1" x14ac:dyDescent="0.3">
      <c r="A148" s="58" t="s">
        <v>311</v>
      </c>
      <c r="B148" s="59" t="s">
        <v>280</v>
      </c>
      <c r="C148" s="60" t="s">
        <v>71</v>
      </c>
      <c r="D148" s="60" t="s">
        <v>71</v>
      </c>
      <c r="E148" s="60" t="s">
        <v>71</v>
      </c>
      <c r="F148" s="60" t="s">
        <v>71</v>
      </c>
      <c r="G148" s="60" t="s">
        <v>71</v>
      </c>
      <c r="H148" s="60" t="s">
        <v>71</v>
      </c>
      <c r="I148" s="60" t="s">
        <v>295</v>
      </c>
      <c r="J148" s="60" t="s">
        <v>135</v>
      </c>
    </row>
    <row r="149" spans="1:10" s="39" customFormat="1" ht="27.75" thickBot="1" x14ac:dyDescent="0.3">
      <c r="A149" s="58" t="s">
        <v>312</v>
      </c>
      <c r="B149" s="59" t="s">
        <v>281</v>
      </c>
      <c r="C149" s="60" t="s">
        <v>71</v>
      </c>
      <c r="D149" s="60" t="s">
        <v>71</v>
      </c>
      <c r="E149" s="60" t="s">
        <v>71</v>
      </c>
      <c r="F149" s="60" t="s">
        <v>71</v>
      </c>
      <c r="G149" s="60" t="s">
        <v>71</v>
      </c>
      <c r="H149" s="60" t="s">
        <v>71</v>
      </c>
      <c r="I149" s="60" t="s">
        <v>295</v>
      </c>
      <c r="J149" s="60" t="s">
        <v>135</v>
      </c>
    </row>
    <row r="150" spans="1:10" s="39" customFormat="1" ht="27.75" thickBot="1" x14ac:dyDescent="0.3">
      <c r="A150" s="58" t="s">
        <v>313</v>
      </c>
      <c r="B150" s="59" t="s">
        <v>283</v>
      </c>
      <c r="C150" s="60" t="s">
        <v>71</v>
      </c>
      <c r="D150" s="60" t="s">
        <v>71</v>
      </c>
      <c r="E150" s="60" t="s">
        <v>71</v>
      </c>
      <c r="F150" s="60" t="s">
        <v>71</v>
      </c>
      <c r="G150" s="60" t="s">
        <v>71</v>
      </c>
      <c r="H150" s="60" t="s">
        <v>71</v>
      </c>
      <c r="I150" s="60" t="s">
        <v>295</v>
      </c>
      <c r="J150" s="60" t="s">
        <v>135</v>
      </c>
    </row>
    <row r="151" spans="1:10" s="39" customFormat="1" ht="27.75" thickBot="1" x14ac:dyDescent="0.3">
      <c r="A151" s="58" t="s">
        <v>314</v>
      </c>
      <c r="B151" s="59" t="s">
        <v>269</v>
      </c>
      <c r="C151" s="60" t="s">
        <v>71</v>
      </c>
      <c r="D151" s="60" t="s">
        <v>71</v>
      </c>
      <c r="E151" s="60" t="s">
        <v>71</v>
      </c>
      <c r="F151" s="60" t="s">
        <v>71</v>
      </c>
      <c r="G151" s="60" t="s">
        <v>71</v>
      </c>
      <c r="H151" s="60" t="s">
        <v>71</v>
      </c>
      <c r="I151" s="60" t="s">
        <v>295</v>
      </c>
      <c r="J151" s="60" t="s">
        <v>135</v>
      </c>
    </row>
    <row r="152" spans="1:10" s="39" customFormat="1" ht="27.75" thickBot="1" x14ac:dyDescent="0.3">
      <c r="A152" s="58" t="s">
        <v>315</v>
      </c>
      <c r="B152" s="59" t="s">
        <v>277</v>
      </c>
      <c r="C152" s="60" t="s">
        <v>71</v>
      </c>
      <c r="D152" s="60" t="s">
        <v>71</v>
      </c>
      <c r="E152" s="60" t="s">
        <v>71</v>
      </c>
      <c r="F152" s="60" t="s">
        <v>71</v>
      </c>
      <c r="G152" s="60" t="s">
        <v>71</v>
      </c>
      <c r="H152" s="60" t="s">
        <v>71</v>
      </c>
      <c r="I152" s="60" t="s">
        <v>295</v>
      </c>
      <c r="J152" s="60" t="s">
        <v>135</v>
      </c>
    </row>
    <row r="153" spans="1:10" s="39" customFormat="1" ht="27.75" thickBot="1" x14ac:dyDescent="0.3">
      <c r="A153" s="58" t="s">
        <v>316</v>
      </c>
      <c r="B153" s="59" t="s">
        <v>280</v>
      </c>
      <c r="C153" s="60" t="s">
        <v>71</v>
      </c>
      <c r="D153" s="60" t="s">
        <v>71</v>
      </c>
      <c r="E153" s="60" t="s">
        <v>71</v>
      </c>
      <c r="F153" s="60" t="s">
        <v>71</v>
      </c>
      <c r="G153" s="60" t="s">
        <v>71</v>
      </c>
      <c r="H153" s="60" t="s">
        <v>71</v>
      </c>
      <c r="I153" s="60" t="s">
        <v>295</v>
      </c>
      <c r="J153" s="60" t="s">
        <v>135</v>
      </c>
    </row>
    <row r="154" spans="1:10" s="39" customFormat="1" ht="27.75" thickBot="1" x14ac:dyDescent="0.3">
      <c r="A154" s="58" t="s">
        <v>317</v>
      </c>
      <c r="B154" s="59" t="s">
        <v>281</v>
      </c>
      <c r="C154" s="60" t="s">
        <v>71</v>
      </c>
      <c r="D154" s="60" t="s">
        <v>71</v>
      </c>
      <c r="E154" s="60" t="s">
        <v>71</v>
      </c>
      <c r="F154" s="60" t="s">
        <v>71</v>
      </c>
      <c r="G154" s="60" t="s">
        <v>71</v>
      </c>
      <c r="H154" s="60" t="s">
        <v>71</v>
      </c>
      <c r="I154" s="60" t="s">
        <v>295</v>
      </c>
      <c r="J154" s="60" t="s">
        <v>135</v>
      </c>
    </row>
    <row r="155" spans="1:10" s="39" customFormat="1" ht="27.75" thickBot="1" x14ac:dyDescent="0.3">
      <c r="A155" s="58" t="s">
        <v>318</v>
      </c>
      <c r="B155" s="59" t="s">
        <v>283</v>
      </c>
      <c r="C155" s="60" t="s">
        <v>71</v>
      </c>
      <c r="D155" s="60" t="s">
        <v>71</v>
      </c>
      <c r="E155" s="60" t="s">
        <v>71</v>
      </c>
      <c r="F155" s="60" t="s">
        <v>71</v>
      </c>
      <c r="G155" s="60" t="s">
        <v>71</v>
      </c>
      <c r="H155" s="60" t="s">
        <v>71</v>
      </c>
      <c r="I155" s="60" t="s">
        <v>295</v>
      </c>
      <c r="J155" s="60" t="s">
        <v>135</v>
      </c>
    </row>
    <row r="156" spans="1:10" s="39" customFormat="1" ht="15.75" thickBot="1" x14ac:dyDescent="0.3">
      <c r="A156" s="66" t="s">
        <v>319</v>
      </c>
      <c r="B156" s="59" t="s">
        <v>281</v>
      </c>
      <c r="C156" s="60" t="s">
        <v>71</v>
      </c>
      <c r="D156" s="60" t="s">
        <v>71</v>
      </c>
      <c r="E156" s="60" t="s">
        <v>71</v>
      </c>
      <c r="F156" s="60" t="s">
        <v>71</v>
      </c>
      <c r="G156" s="60" t="s">
        <v>71</v>
      </c>
      <c r="H156" s="60" t="s">
        <v>71</v>
      </c>
      <c r="I156" s="60" t="s">
        <v>295</v>
      </c>
      <c r="J156" s="60" t="s">
        <v>135</v>
      </c>
    </row>
    <row r="157" spans="1:10" s="39" customFormat="1" ht="27.75" thickBot="1" x14ac:dyDescent="0.3">
      <c r="A157" s="66" t="s">
        <v>320</v>
      </c>
      <c r="B157" s="59" t="s">
        <v>291</v>
      </c>
      <c r="C157" s="60" t="s">
        <v>71</v>
      </c>
      <c r="D157" s="60" t="s">
        <v>71</v>
      </c>
      <c r="E157" s="60" t="s">
        <v>71</v>
      </c>
      <c r="F157" s="60" t="s">
        <v>71</v>
      </c>
      <c r="G157" s="60" t="s">
        <v>71</v>
      </c>
      <c r="H157" s="60" t="s">
        <v>71</v>
      </c>
      <c r="I157" s="60" t="s">
        <v>295</v>
      </c>
      <c r="J157" s="60" t="s">
        <v>135</v>
      </c>
    </row>
    <row r="158" spans="1:10" s="39" customFormat="1" ht="15.75" thickBot="1" x14ac:dyDescent="0.3">
      <c r="A158" s="66" t="s">
        <v>321</v>
      </c>
      <c r="B158" s="59" t="s">
        <v>281</v>
      </c>
      <c r="C158" s="60" t="s">
        <v>71</v>
      </c>
      <c r="D158" s="60" t="s">
        <v>71</v>
      </c>
      <c r="E158" s="60" t="s">
        <v>71</v>
      </c>
      <c r="F158" s="60" t="s">
        <v>71</v>
      </c>
      <c r="G158" s="60" t="s">
        <v>71</v>
      </c>
      <c r="H158" s="60" t="s">
        <v>71</v>
      </c>
      <c r="I158" s="60" t="s">
        <v>295</v>
      </c>
      <c r="J158" s="60" t="s">
        <v>135</v>
      </c>
    </row>
    <row r="159" spans="1:10" s="39" customFormat="1" ht="41.25" thickBot="1" x14ac:dyDescent="0.3">
      <c r="A159" s="36" t="s">
        <v>322</v>
      </c>
      <c r="B159" s="27" t="s">
        <v>216</v>
      </c>
      <c r="C159" s="27" t="s">
        <v>71</v>
      </c>
      <c r="D159" s="37" t="s">
        <v>71</v>
      </c>
      <c r="E159" s="37" t="s">
        <v>71</v>
      </c>
      <c r="F159" s="37" t="s">
        <v>71</v>
      </c>
      <c r="G159" s="37" t="s">
        <v>71</v>
      </c>
      <c r="H159" s="37" t="s">
        <v>71</v>
      </c>
      <c r="I159" s="27" t="s">
        <v>218</v>
      </c>
      <c r="J159" s="27" t="s">
        <v>135</v>
      </c>
    </row>
    <row r="160" spans="1:10" s="39" customFormat="1" ht="41.25" thickBot="1" x14ac:dyDescent="0.3">
      <c r="A160" s="36" t="s">
        <v>323</v>
      </c>
      <c r="B160" s="27" t="s">
        <v>216</v>
      </c>
      <c r="C160" s="27" t="s">
        <v>71</v>
      </c>
      <c r="D160" s="37" t="s">
        <v>71</v>
      </c>
      <c r="E160" s="37" t="s">
        <v>71</v>
      </c>
      <c r="F160" s="37" t="s">
        <v>71</v>
      </c>
      <c r="G160" s="37" t="s">
        <v>71</v>
      </c>
      <c r="H160" s="37" t="s">
        <v>71</v>
      </c>
      <c r="I160" s="27" t="s">
        <v>218</v>
      </c>
      <c r="J160" s="27" t="s">
        <v>135</v>
      </c>
    </row>
    <row r="161" spans="1:13" s="39" customFormat="1" ht="41.25" thickBot="1" x14ac:dyDescent="0.3">
      <c r="A161" s="36" t="s">
        <v>324</v>
      </c>
      <c r="B161" s="27" t="s">
        <v>216</v>
      </c>
      <c r="C161" s="27" t="s">
        <v>71</v>
      </c>
      <c r="D161" s="37" t="s">
        <v>71</v>
      </c>
      <c r="E161" s="37" t="s">
        <v>71</v>
      </c>
      <c r="F161" s="37" t="s">
        <v>71</v>
      </c>
      <c r="G161" s="37" t="s">
        <v>71</v>
      </c>
      <c r="H161" s="37" t="s">
        <v>71</v>
      </c>
      <c r="I161" s="27" t="s">
        <v>218</v>
      </c>
      <c r="J161" s="27" t="s">
        <v>135</v>
      </c>
    </row>
    <row r="162" spans="1:13" s="39" customFormat="1" ht="41.25" thickBot="1" x14ac:dyDescent="0.3">
      <c r="A162" s="36" t="s">
        <v>325</v>
      </c>
      <c r="B162" s="27" t="s">
        <v>217</v>
      </c>
      <c r="C162" s="27" t="s">
        <v>71</v>
      </c>
      <c r="D162" s="37" t="s">
        <v>71</v>
      </c>
      <c r="E162" s="37" t="s">
        <v>71</v>
      </c>
      <c r="F162" s="37" t="s">
        <v>71</v>
      </c>
      <c r="G162" s="37" t="s">
        <v>71</v>
      </c>
      <c r="H162" s="37" t="s">
        <v>71</v>
      </c>
      <c r="I162" s="27" t="s">
        <v>218</v>
      </c>
      <c r="J162" s="27" t="s">
        <v>135</v>
      </c>
    </row>
    <row r="163" spans="1:13" s="39" customFormat="1" ht="41.25" thickBot="1" x14ac:dyDescent="0.3">
      <c r="A163" s="36" t="s">
        <v>326</v>
      </c>
      <c r="B163" s="27" t="s">
        <v>217</v>
      </c>
      <c r="C163" s="27" t="s">
        <v>71</v>
      </c>
      <c r="D163" s="37" t="s">
        <v>71</v>
      </c>
      <c r="E163" s="37" t="s">
        <v>71</v>
      </c>
      <c r="F163" s="37" t="s">
        <v>71</v>
      </c>
      <c r="G163" s="37" t="s">
        <v>71</v>
      </c>
      <c r="H163" s="37" t="s">
        <v>71</v>
      </c>
      <c r="I163" s="27" t="s">
        <v>218</v>
      </c>
      <c r="J163" s="27" t="s">
        <v>135</v>
      </c>
    </row>
    <row r="164" spans="1:13" s="39" customFormat="1" ht="41.25" thickBot="1" x14ac:dyDescent="0.3">
      <c r="A164" s="36" t="s">
        <v>327</v>
      </c>
      <c r="B164" s="27" t="s">
        <v>217</v>
      </c>
      <c r="C164" s="27" t="s">
        <v>71</v>
      </c>
      <c r="D164" s="37" t="s">
        <v>71</v>
      </c>
      <c r="E164" s="37" t="s">
        <v>71</v>
      </c>
      <c r="F164" s="37" t="s">
        <v>71</v>
      </c>
      <c r="G164" s="37" t="s">
        <v>71</v>
      </c>
      <c r="H164" s="37" t="s">
        <v>71</v>
      </c>
      <c r="I164" s="27" t="s">
        <v>218</v>
      </c>
      <c r="J164" s="27" t="s">
        <v>135</v>
      </c>
    </row>
    <row r="165" spans="1:13" s="39" customFormat="1" ht="41.25" thickBot="1" x14ac:dyDescent="0.3">
      <c r="A165" s="55" t="s">
        <v>328</v>
      </c>
      <c r="B165" s="56" t="s">
        <v>236</v>
      </c>
      <c r="C165" s="56" t="s">
        <v>71</v>
      </c>
      <c r="D165" s="57" t="s">
        <v>71</v>
      </c>
      <c r="E165" s="73">
        <v>192677</v>
      </c>
      <c r="F165" s="57" t="s">
        <v>71</v>
      </c>
      <c r="G165" s="57" t="s">
        <v>71</v>
      </c>
      <c r="H165" s="57" t="s">
        <v>71</v>
      </c>
      <c r="I165" s="56" t="s">
        <v>218</v>
      </c>
      <c r="J165" s="56" t="s">
        <v>235</v>
      </c>
    </row>
    <row r="166" spans="1:13" ht="15.75" thickBot="1" x14ac:dyDescent="0.3">
      <c r="A166" s="94" t="s">
        <v>151</v>
      </c>
      <c r="B166" s="95"/>
      <c r="C166" s="95"/>
      <c r="D166" s="95"/>
      <c r="E166" s="95"/>
      <c r="F166" s="95"/>
      <c r="G166" s="95"/>
      <c r="H166" s="95"/>
      <c r="I166" s="95"/>
      <c r="J166" s="96"/>
    </row>
    <row r="167" spans="1:13" ht="15.75" thickBot="1" x14ac:dyDescent="0.3">
      <c r="A167" s="82" t="s">
        <v>152</v>
      </c>
      <c r="B167" s="83"/>
      <c r="C167" s="83"/>
      <c r="D167" s="83"/>
      <c r="E167" s="83"/>
      <c r="F167" s="83"/>
      <c r="G167" s="83"/>
      <c r="H167" s="83"/>
      <c r="I167" s="83"/>
      <c r="J167" s="84"/>
    </row>
    <row r="168" spans="1:13" x14ac:dyDescent="0.25">
      <c r="A168" s="97" t="s">
        <v>244</v>
      </c>
      <c r="B168" s="92" t="s">
        <v>242</v>
      </c>
      <c r="C168" s="29" t="s">
        <v>71</v>
      </c>
      <c r="D168" s="88" t="s">
        <v>71</v>
      </c>
      <c r="E168" s="88" t="s">
        <v>71</v>
      </c>
      <c r="F168" s="88" t="s">
        <v>71</v>
      </c>
      <c r="G168" s="88" t="s">
        <v>71</v>
      </c>
      <c r="H168" s="88" t="s">
        <v>71</v>
      </c>
      <c r="I168" s="90" t="s">
        <v>40</v>
      </c>
      <c r="J168" s="92" t="s">
        <v>224</v>
      </c>
    </row>
    <row r="169" spans="1:13" ht="15.75" thickBot="1" x14ac:dyDescent="0.3">
      <c r="A169" s="98"/>
      <c r="B169" s="93"/>
      <c r="C169" s="18" t="s">
        <v>225</v>
      </c>
      <c r="D169" s="89"/>
      <c r="E169" s="89"/>
      <c r="F169" s="89"/>
      <c r="G169" s="89"/>
      <c r="H169" s="89"/>
      <c r="I169" s="91"/>
      <c r="J169" s="93"/>
    </row>
    <row r="170" spans="1:13" ht="54.75" thickBot="1" x14ac:dyDescent="0.3">
      <c r="A170" s="16" t="s">
        <v>153</v>
      </c>
      <c r="B170" s="19" t="s">
        <v>154</v>
      </c>
      <c r="C170" s="19" t="s">
        <v>71</v>
      </c>
      <c r="D170" s="20" t="s">
        <v>71</v>
      </c>
      <c r="E170" s="20" t="s">
        <v>71</v>
      </c>
      <c r="F170" s="20" t="s">
        <v>71</v>
      </c>
      <c r="G170" s="20" t="s">
        <v>71</v>
      </c>
      <c r="H170" s="28">
        <v>0.73</v>
      </c>
      <c r="I170" s="18" t="s">
        <v>40</v>
      </c>
      <c r="J170" s="19" t="s">
        <v>61</v>
      </c>
    </row>
    <row r="171" spans="1:13" s="39" customFormat="1" ht="54.75" thickBot="1" x14ac:dyDescent="0.3">
      <c r="A171" s="36" t="s">
        <v>213</v>
      </c>
      <c r="B171" s="27" t="s">
        <v>214</v>
      </c>
      <c r="C171" s="27" t="s">
        <v>71</v>
      </c>
      <c r="D171" s="37" t="s">
        <v>71</v>
      </c>
      <c r="E171" s="37" t="s">
        <v>71</v>
      </c>
      <c r="F171" s="37" t="s">
        <v>71</v>
      </c>
      <c r="G171" s="37" t="s">
        <v>71</v>
      </c>
      <c r="H171" s="38">
        <v>0.73</v>
      </c>
      <c r="I171" s="27" t="s">
        <v>40</v>
      </c>
      <c r="J171" s="27" t="s">
        <v>61</v>
      </c>
      <c r="L171" s="39" t="s">
        <v>329</v>
      </c>
      <c r="M171" s="39">
        <v>194975</v>
      </c>
    </row>
    <row r="172" spans="1:13" ht="15.75" thickBot="1" x14ac:dyDescent="0.3">
      <c r="A172" s="94" t="s">
        <v>155</v>
      </c>
      <c r="B172" s="95"/>
      <c r="C172" s="95"/>
      <c r="D172" s="95"/>
      <c r="E172" s="95"/>
      <c r="F172" s="95"/>
      <c r="G172" s="95"/>
      <c r="H172" s="95"/>
      <c r="I172" s="95"/>
      <c r="J172" s="96"/>
    </row>
    <row r="173" spans="1:13" ht="15.75" thickBot="1" x14ac:dyDescent="0.3">
      <c r="A173" s="82" t="s">
        <v>156</v>
      </c>
      <c r="B173" s="83"/>
      <c r="C173" s="83"/>
      <c r="D173" s="83"/>
      <c r="E173" s="83"/>
      <c r="F173" s="83"/>
      <c r="G173" s="83"/>
      <c r="H173" s="83"/>
      <c r="I173" s="83"/>
      <c r="J173" s="84"/>
    </row>
    <row r="174" spans="1:13" ht="41.25" thickBot="1" x14ac:dyDescent="0.3">
      <c r="A174" s="16" t="s">
        <v>157</v>
      </c>
      <c r="B174" s="33"/>
      <c r="C174" s="18">
        <v>0</v>
      </c>
      <c r="D174" s="32" t="s">
        <v>158</v>
      </c>
      <c r="E174" s="32" t="s">
        <v>158</v>
      </c>
      <c r="F174" s="32" t="s">
        <v>158</v>
      </c>
      <c r="G174" s="32" t="s">
        <v>158</v>
      </c>
      <c r="H174" s="32">
        <v>0</v>
      </c>
      <c r="I174" s="18" t="s">
        <v>159</v>
      </c>
      <c r="J174" s="18" t="s">
        <v>61</v>
      </c>
    </row>
    <row r="175" spans="1:13" ht="41.25" thickBot="1" x14ac:dyDescent="0.3">
      <c r="A175" s="16" t="s">
        <v>160</v>
      </c>
      <c r="B175" s="33"/>
      <c r="C175" s="18">
        <v>0</v>
      </c>
      <c r="D175" s="32">
        <v>12</v>
      </c>
      <c r="E175" s="32">
        <v>12</v>
      </c>
      <c r="F175" s="32">
        <v>12</v>
      </c>
      <c r="G175" s="32">
        <v>12</v>
      </c>
      <c r="H175" s="32">
        <v>12</v>
      </c>
      <c r="I175" s="18" t="s">
        <v>159</v>
      </c>
      <c r="J175" s="18" t="s">
        <v>61</v>
      </c>
    </row>
    <row r="176" spans="1:13" ht="41.25" thickBot="1" x14ac:dyDescent="0.3">
      <c r="A176" s="16" t="s">
        <v>161</v>
      </c>
      <c r="B176" s="33"/>
      <c r="C176" s="18">
        <v>0</v>
      </c>
      <c r="D176" s="32">
        <v>4</v>
      </c>
      <c r="E176" s="32">
        <v>6</v>
      </c>
      <c r="F176" s="32">
        <v>6</v>
      </c>
      <c r="G176" s="32">
        <v>6</v>
      </c>
      <c r="H176" s="32">
        <v>4</v>
      </c>
      <c r="I176" s="18" t="s">
        <v>159</v>
      </c>
      <c r="J176" s="18" t="s">
        <v>61</v>
      </c>
    </row>
    <row r="177" spans="1:10" ht="41.25" thickBot="1" x14ac:dyDescent="0.3">
      <c r="A177" s="16" t="s">
        <v>162</v>
      </c>
      <c r="B177" s="33"/>
      <c r="C177" s="18">
        <v>0</v>
      </c>
      <c r="D177" s="32" t="s">
        <v>71</v>
      </c>
      <c r="E177" s="32" t="s">
        <v>71</v>
      </c>
      <c r="F177" s="32" t="s">
        <v>71</v>
      </c>
      <c r="G177" s="32" t="s">
        <v>71</v>
      </c>
      <c r="H177" s="32" t="s">
        <v>71</v>
      </c>
      <c r="I177" s="18" t="s">
        <v>159</v>
      </c>
      <c r="J177" s="18" t="s">
        <v>61</v>
      </c>
    </row>
    <row r="178" spans="1:10" ht="41.25" thickBot="1" x14ac:dyDescent="0.3">
      <c r="A178" s="16" t="s">
        <v>163</v>
      </c>
      <c r="B178" s="33"/>
      <c r="C178" s="18">
        <v>0</v>
      </c>
      <c r="D178" s="32" t="s">
        <v>71</v>
      </c>
      <c r="E178" s="32" t="s">
        <v>71</v>
      </c>
      <c r="F178" s="32" t="s">
        <v>71</v>
      </c>
      <c r="G178" s="32" t="s">
        <v>71</v>
      </c>
      <c r="H178" s="32" t="s">
        <v>71</v>
      </c>
      <c r="I178" s="18" t="s">
        <v>159</v>
      </c>
      <c r="J178" s="18" t="s">
        <v>61</v>
      </c>
    </row>
    <row r="179" spans="1:10" ht="15.75" thickBot="1" x14ac:dyDescent="0.3">
      <c r="A179" s="82" t="s">
        <v>164</v>
      </c>
      <c r="B179" s="83"/>
      <c r="C179" s="83"/>
      <c r="D179" s="83"/>
      <c r="E179" s="83"/>
      <c r="F179" s="83"/>
      <c r="G179" s="83"/>
      <c r="H179" s="83"/>
      <c r="I179" s="83"/>
      <c r="J179" s="84"/>
    </row>
    <row r="180" spans="1:10" ht="41.25" thickBot="1" x14ac:dyDescent="0.3">
      <c r="A180" s="21" t="s">
        <v>165</v>
      </c>
      <c r="B180" s="18"/>
      <c r="C180" s="18">
        <v>0</v>
      </c>
      <c r="D180" s="32">
        <v>1</v>
      </c>
      <c r="E180" s="32">
        <v>1</v>
      </c>
      <c r="F180" s="32">
        <v>1</v>
      </c>
      <c r="G180" s="32">
        <v>1</v>
      </c>
      <c r="H180" s="32">
        <v>0</v>
      </c>
      <c r="I180" s="18" t="s">
        <v>159</v>
      </c>
      <c r="J180" s="18" t="s">
        <v>61</v>
      </c>
    </row>
    <row r="181" spans="1:10" ht="15.75" thickBot="1" x14ac:dyDescent="0.3">
      <c r="A181" s="94" t="s">
        <v>166</v>
      </c>
      <c r="B181" s="95"/>
      <c r="C181" s="95"/>
      <c r="D181" s="95"/>
      <c r="E181" s="95"/>
      <c r="F181" s="95"/>
      <c r="G181" s="95"/>
      <c r="H181" s="95"/>
      <c r="I181" s="95"/>
      <c r="J181" s="96"/>
    </row>
    <row r="182" spans="1:10" ht="15.75" thickBot="1" x14ac:dyDescent="0.3">
      <c r="A182" s="82" t="s">
        <v>167</v>
      </c>
      <c r="B182" s="83"/>
      <c r="C182" s="83"/>
      <c r="D182" s="83"/>
      <c r="E182" s="83"/>
      <c r="F182" s="83"/>
      <c r="G182" s="83"/>
      <c r="H182" s="83"/>
      <c r="I182" s="83"/>
      <c r="J182" s="84"/>
    </row>
    <row r="183" spans="1:10" ht="41.25" thickBot="1" x14ac:dyDescent="0.3">
      <c r="A183" s="21" t="s">
        <v>168</v>
      </c>
      <c r="B183" s="18"/>
      <c r="C183" s="18">
        <v>0</v>
      </c>
      <c r="D183" s="32">
        <v>0</v>
      </c>
      <c r="E183" s="32">
        <v>1</v>
      </c>
      <c r="F183" s="32">
        <v>1</v>
      </c>
      <c r="G183" s="32">
        <v>1</v>
      </c>
      <c r="H183" s="32">
        <v>0</v>
      </c>
      <c r="I183" s="18" t="s">
        <v>159</v>
      </c>
      <c r="J183" s="18" t="s">
        <v>61</v>
      </c>
    </row>
    <row r="184" spans="1:10" ht="27.75" thickBot="1" x14ac:dyDescent="0.3">
      <c r="A184" s="21" t="s">
        <v>169</v>
      </c>
      <c r="B184" s="18"/>
      <c r="C184" s="18">
        <v>0</v>
      </c>
      <c r="D184" s="20" t="s">
        <v>71</v>
      </c>
      <c r="E184" s="20" t="s">
        <v>118</v>
      </c>
      <c r="F184" s="20" t="s">
        <v>71</v>
      </c>
      <c r="G184" s="20" t="s">
        <v>71</v>
      </c>
      <c r="H184" s="20" t="s">
        <v>71</v>
      </c>
      <c r="I184" s="18" t="s">
        <v>96</v>
      </c>
      <c r="J184" s="18" t="s">
        <v>61</v>
      </c>
    </row>
    <row r="185" spans="1:10" ht="27.75" thickBot="1" x14ac:dyDescent="0.3">
      <c r="A185" s="21" t="s">
        <v>170</v>
      </c>
      <c r="B185" s="18"/>
      <c r="C185" s="18">
        <v>0</v>
      </c>
      <c r="D185" s="34">
        <v>0.8</v>
      </c>
      <c r="E185" s="34">
        <v>0.85</v>
      </c>
      <c r="F185" s="34">
        <v>0.9</v>
      </c>
      <c r="G185" s="34">
        <v>0.95</v>
      </c>
      <c r="H185" s="34">
        <v>1</v>
      </c>
      <c r="I185" s="18" t="s">
        <v>96</v>
      </c>
      <c r="J185" s="18" t="s">
        <v>61</v>
      </c>
    </row>
    <row r="186" spans="1:10" ht="15.75" thickBot="1" x14ac:dyDescent="0.3">
      <c r="A186" s="21" t="s">
        <v>171</v>
      </c>
      <c r="B186" s="18" t="s">
        <v>14</v>
      </c>
      <c r="C186" s="18" t="s">
        <v>71</v>
      </c>
      <c r="D186" s="28">
        <v>0.3</v>
      </c>
      <c r="E186" s="28">
        <v>0.6</v>
      </c>
      <c r="F186" s="28">
        <v>0.8</v>
      </c>
      <c r="G186" s="28">
        <v>0.85</v>
      </c>
      <c r="H186" s="28">
        <v>0.9</v>
      </c>
      <c r="I186" s="18" t="s">
        <v>100</v>
      </c>
      <c r="J186" s="18" t="s">
        <v>82</v>
      </c>
    </row>
    <row r="187" spans="1:10" ht="15.75" thickBot="1" x14ac:dyDescent="0.3">
      <c r="A187" s="82" t="s">
        <v>172</v>
      </c>
      <c r="B187" s="83"/>
      <c r="C187" s="83"/>
      <c r="D187" s="83"/>
      <c r="E187" s="83"/>
      <c r="F187" s="83"/>
      <c r="G187" s="83"/>
      <c r="H187" s="83"/>
      <c r="I187" s="83"/>
      <c r="J187" s="84"/>
    </row>
    <row r="188" spans="1:10" ht="27.75" thickBot="1" x14ac:dyDescent="0.3">
      <c r="A188" s="16" t="s">
        <v>173</v>
      </c>
      <c r="B188" s="18" t="s">
        <v>14</v>
      </c>
      <c r="C188" s="18">
        <v>0</v>
      </c>
      <c r="D188" s="32">
        <v>1</v>
      </c>
      <c r="E188" s="32">
        <v>1</v>
      </c>
      <c r="F188" s="32">
        <v>1</v>
      </c>
      <c r="G188" s="32">
        <v>1</v>
      </c>
      <c r="H188" s="32">
        <v>0</v>
      </c>
      <c r="I188" s="18" t="s">
        <v>96</v>
      </c>
      <c r="J188" s="18" t="s">
        <v>61</v>
      </c>
    </row>
    <row r="189" spans="1:10" ht="27.75" thickBot="1" x14ac:dyDescent="0.3">
      <c r="A189" s="16" t="s">
        <v>174</v>
      </c>
      <c r="B189" s="18"/>
      <c r="C189" s="18">
        <v>0</v>
      </c>
      <c r="D189" s="32" t="s">
        <v>71</v>
      </c>
      <c r="E189" s="32" t="s">
        <v>71</v>
      </c>
      <c r="F189" s="32" t="s">
        <v>71</v>
      </c>
      <c r="G189" s="32" t="s">
        <v>71</v>
      </c>
      <c r="H189" s="32" t="s">
        <v>71</v>
      </c>
      <c r="I189" s="18" t="s">
        <v>96</v>
      </c>
      <c r="J189" s="18" t="s">
        <v>61</v>
      </c>
    </row>
    <row r="190" spans="1:10" ht="27.75" thickBot="1" x14ac:dyDescent="0.3">
      <c r="A190" s="16" t="s">
        <v>175</v>
      </c>
      <c r="B190" s="18"/>
      <c r="C190" s="18" t="s">
        <v>71</v>
      </c>
      <c r="D190" s="32" t="s">
        <v>71</v>
      </c>
      <c r="E190" s="32" t="s">
        <v>71</v>
      </c>
      <c r="F190" s="32" t="s">
        <v>71</v>
      </c>
      <c r="G190" s="32" t="s">
        <v>71</v>
      </c>
      <c r="H190" s="32" t="s">
        <v>71</v>
      </c>
      <c r="I190" s="18" t="s">
        <v>96</v>
      </c>
      <c r="J190" s="18" t="s">
        <v>61</v>
      </c>
    </row>
    <row r="191" spans="1:10" ht="27.75" thickBot="1" x14ac:dyDescent="0.3">
      <c r="A191" s="16" t="s">
        <v>176</v>
      </c>
      <c r="B191" s="18" t="s">
        <v>70</v>
      </c>
      <c r="C191" s="18">
        <v>0</v>
      </c>
      <c r="D191" s="32">
        <v>100</v>
      </c>
      <c r="E191" s="32">
        <v>220</v>
      </c>
      <c r="F191" s="32">
        <v>220</v>
      </c>
      <c r="G191" s="32">
        <v>220</v>
      </c>
      <c r="H191" s="32">
        <v>165</v>
      </c>
      <c r="I191" s="18" t="s">
        <v>96</v>
      </c>
      <c r="J191" s="18" t="s">
        <v>61</v>
      </c>
    </row>
    <row r="192" spans="1:10" ht="27.75" thickBot="1" x14ac:dyDescent="0.3">
      <c r="A192" s="16" t="s">
        <v>177</v>
      </c>
      <c r="B192" s="18"/>
      <c r="C192" s="18">
        <v>0</v>
      </c>
      <c r="D192" s="32" t="s">
        <v>71</v>
      </c>
      <c r="E192" s="32" t="s">
        <v>71</v>
      </c>
      <c r="F192" s="32" t="s">
        <v>71</v>
      </c>
      <c r="G192" s="32" t="s">
        <v>71</v>
      </c>
      <c r="H192" s="32" t="s">
        <v>71</v>
      </c>
      <c r="I192" s="18" t="s">
        <v>96</v>
      </c>
      <c r="J192" s="18" t="s">
        <v>61</v>
      </c>
    </row>
    <row r="193" spans="1:10" ht="15.75" thickBot="1" x14ac:dyDescent="0.3">
      <c r="A193" s="82" t="s">
        <v>178</v>
      </c>
      <c r="B193" s="83"/>
      <c r="C193" s="83"/>
      <c r="D193" s="83"/>
      <c r="E193" s="83"/>
      <c r="F193" s="83"/>
      <c r="G193" s="83"/>
      <c r="H193" s="83"/>
      <c r="I193" s="83"/>
      <c r="J193" s="84"/>
    </row>
    <row r="194" spans="1:10" ht="27.75" thickBot="1" x14ac:dyDescent="0.3">
      <c r="A194" s="16" t="s">
        <v>179</v>
      </c>
      <c r="B194" s="18"/>
      <c r="C194" s="18">
        <v>0</v>
      </c>
      <c r="D194" s="34">
        <v>0.8</v>
      </c>
      <c r="E194" s="34">
        <v>0.85</v>
      </c>
      <c r="F194" s="34">
        <v>0.9</v>
      </c>
      <c r="G194" s="34">
        <v>0.95</v>
      </c>
      <c r="H194" s="34">
        <v>1</v>
      </c>
      <c r="I194" s="18" t="s">
        <v>96</v>
      </c>
      <c r="J194" s="18" t="s">
        <v>61</v>
      </c>
    </row>
    <row r="195" spans="1:10" x14ac:dyDescent="0.25">
      <c r="A195" s="85" t="s">
        <v>180</v>
      </c>
      <c r="B195" s="86"/>
      <c r="C195" s="86"/>
      <c r="D195" s="86"/>
      <c r="E195" s="86"/>
      <c r="F195" s="86"/>
      <c r="G195" s="86"/>
      <c r="H195" s="86"/>
      <c r="I195" s="86"/>
      <c r="J195" s="87"/>
    </row>
    <row r="196" spans="1:10" x14ac:dyDescent="0.25">
      <c r="A196" s="76" t="s">
        <v>181</v>
      </c>
      <c r="B196" s="77"/>
      <c r="C196" s="77"/>
      <c r="D196" s="77"/>
      <c r="E196" s="77"/>
      <c r="F196" s="77"/>
      <c r="G196" s="77"/>
      <c r="H196" s="77"/>
      <c r="I196" s="77"/>
      <c r="J196" s="78"/>
    </row>
    <row r="197" spans="1:10" x14ac:dyDescent="0.25">
      <c r="A197" s="76" t="s">
        <v>182</v>
      </c>
      <c r="B197" s="77"/>
      <c r="C197" s="77"/>
      <c r="D197" s="77"/>
      <c r="E197" s="77"/>
      <c r="F197" s="77"/>
      <c r="G197" s="77"/>
      <c r="H197" s="77"/>
      <c r="I197" s="77"/>
      <c r="J197" s="78"/>
    </row>
    <row r="198" spans="1:10" x14ac:dyDescent="0.25">
      <c r="A198" s="76" t="s">
        <v>183</v>
      </c>
      <c r="B198" s="77"/>
      <c r="C198" s="77"/>
      <c r="D198" s="77"/>
      <c r="E198" s="77"/>
      <c r="F198" s="77"/>
      <c r="G198" s="77"/>
      <c r="H198" s="77"/>
      <c r="I198" s="77"/>
      <c r="J198" s="78"/>
    </row>
    <row r="199" spans="1:10" x14ac:dyDescent="0.25">
      <c r="A199" s="76" t="s">
        <v>184</v>
      </c>
      <c r="B199" s="77"/>
      <c r="C199" s="77"/>
      <c r="D199" s="77"/>
      <c r="E199" s="77"/>
      <c r="F199" s="77"/>
      <c r="G199" s="77"/>
      <c r="H199" s="77"/>
      <c r="I199" s="77"/>
      <c r="J199" s="78"/>
    </row>
    <row r="200" spans="1:10" x14ac:dyDescent="0.25">
      <c r="A200" s="76" t="s">
        <v>185</v>
      </c>
      <c r="B200" s="77"/>
      <c r="C200" s="77"/>
      <c r="D200" s="77"/>
      <c r="E200" s="77"/>
      <c r="F200" s="77"/>
      <c r="G200" s="77"/>
      <c r="H200" s="77"/>
      <c r="I200" s="77"/>
      <c r="J200" s="78"/>
    </row>
    <row r="201" spans="1:10" x14ac:dyDescent="0.25">
      <c r="A201" s="76" t="s">
        <v>186</v>
      </c>
      <c r="B201" s="77"/>
      <c r="C201" s="77"/>
      <c r="D201" s="77"/>
      <c r="E201" s="77"/>
      <c r="F201" s="77"/>
      <c r="G201" s="77"/>
      <c r="H201" s="77"/>
      <c r="I201" s="77"/>
      <c r="J201" s="78"/>
    </row>
    <row r="202" spans="1:10" x14ac:dyDescent="0.25">
      <c r="A202" s="76" t="s">
        <v>187</v>
      </c>
      <c r="B202" s="77"/>
      <c r="C202" s="77"/>
      <c r="D202" s="77"/>
      <c r="E202" s="77"/>
      <c r="F202" s="77"/>
      <c r="G202" s="77"/>
      <c r="H202" s="77"/>
      <c r="I202" s="77"/>
      <c r="J202" s="78"/>
    </row>
    <row r="203" spans="1:10" x14ac:dyDescent="0.25">
      <c r="A203" s="76" t="s">
        <v>188</v>
      </c>
      <c r="B203" s="77"/>
      <c r="C203" s="77"/>
      <c r="D203" s="77"/>
      <c r="E203" s="77"/>
      <c r="F203" s="77"/>
      <c r="G203" s="77"/>
      <c r="H203" s="77"/>
      <c r="I203" s="77"/>
      <c r="J203" s="78"/>
    </row>
    <row r="204" spans="1:10" x14ac:dyDescent="0.25">
      <c r="A204" s="76" t="s">
        <v>189</v>
      </c>
      <c r="B204" s="77"/>
      <c r="C204" s="77"/>
      <c r="D204" s="77"/>
      <c r="E204" s="77"/>
      <c r="F204" s="77"/>
      <c r="G204" s="77"/>
      <c r="H204" s="77"/>
      <c r="I204" s="77"/>
      <c r="J204" s="78"/>
    </row>
    <row r="205" spans="1:10" ht="15.75" thickBot="1" x14ac:dyDescent="0.3">
      <c r="A205" s="79"/>
      <c r="B205" s="80"/>
      <c r="C205" s="80"/>
      <c r="D205" s="80"/>
      <c r="E205" s="80"/>
      <c r="F205" s="80"/>
      <c r="G205" s="80"/>
      <c r="H205" s="80"/>
      <c r="I205" s="80"/>
      <c r="J205" s="81"/>
    </row>
    <row r="206" spans="1:10" x14ac:dyDescent="0.25">
      <c r="A206" s="35" t="s">
        <v>190</v>
      </c>
    </row>
    <row r="207" spans="1:10" x14ac:dyDescent="0.25">
      <c r="A207" s="35" t="s">
        <v>191</v>
      </c>
    </row>
  </sheetData>
  <autoFilter ref="A1:J204">
    <filterColumn colId="2" showButton="0"/>
    <filterColumn colId="3" showButton="0"/>
    <filterColumn colId="4" showButton="0"/>
    <filterColumn colId="5" showButton="0"/>
    <filterColumn colId="6" showButton="0"/>
  </autoFilter>
  <mergeCells count="212">
    <mergeCell ref="A1:A2"/>
    <mergeCell ref="B1:B2"/>
    <mergeCell ref="C1:H1"/>
    <mergeCell ref="I1:I2"/>
    <mergeCell ref="A3:J3"/>
    <mergeCell ref="A4:A10"/>
    <mergeCell ref="B4:B10"/>
    <mergeCell ref="I4:I10"/>
    <mergeCell ref="J4:J10"/>
    <mergeCell ref="A29:A36"/>
    <mergeCell ref="B29:B36"/>
    <mergeCell ref="I29:I36"/>
    <mergeCell ref="J29:J36"/>
    <mergeCell ref="A37:A43"/>
    <mergeCell ref="B37:B43"/>
    <mergeCell ref="I37:I43"/>
    <mergeCell ref="J37:J43"/>
    <mergeCell ref="A11:A17"/>
    <mergeCell ref="B11:B17"/>
    <mergeCell ref="I11:I17"/>
    <mergeCell ref="J11:J17"/>
    <mergeCell ref="A18:A28"/>
    <mergeCell ref="B18:B28"/>
    <mergeCell ref="H44:H50"/>
    <mergeCell ref="I44:I50"/>
    <mergeCell ref="J44:J50"/>
    <mergeCell ref="A51:J51"/>
    <mergeCell ref="B55:B58"/>
    <mergeCell ref="C55:C58"/>
    <mergeCell ref="D55:D58"/>
    <mergeCell ref="E55:E58"/>
    <mergeCell ref="F55:F58"/>
    <mergeCell ref="G55:G58"/>
    <mergeCell ref="A44:A50"/>
    <mergeCell ref="B44:B50"/>
    <mergeCell ref="D44:D50"/>
    <mergeCell ref="E44:E50"/>
    <mergeCell ref="F44:F50"/>
    <mergeCell ref="G44:G50"/>
    <mergeCell ref="H55:H58"/>
    <mergeCell ref="I55:I58"/>
    <mergeCell ref="J55:J58"/>
    <mergeCell ref="A62:A67"/>
    <mergeCell ref="B62:B67"/>
    <mergeCell ref="D62:D67"/>
    <mergeCell ref="E62:E67"/>
    <mergeCell ref="F62:F67"/>
    <mergeCell ref="G62:G67"/>
    <mergeCell ref="H62:H67"/>
    <mergeCell ref="I62:I67"/>
    <mergeCell ref="A68:A73"/>
    <mergeCell ref="B68:B73"/>
    <mergeCell ref="D68:D73"/>
    <mergeCell ref="E68:E73"/>
    <mergeCell ref="F68:F73"/>
    <mergeCell ref="G68:G73"/>
    <mergeCell ref="H68:H73"/>
    <mergeCell ref="I68:I73"/>
    <mergeCell ref="J68:J73"/>
    <mergeCell ref="A74:J74"/>
    <mergeCell ref="A77:J77"/>
    <mergeCell ref="A83:J83"/>
    <mergeCell ref="A84:J84"/>
    <mergeCell ref="A86:A87"/>
    <mergeCell ref="B86:B87"/>
    <mergeCell ref="D86:D87"/>
    <mergeCell ref="E86:E87"/>
    <mergeCell ref="F86:F87"/>
    <mergeCell ref="G86:G87"/>
    <mergeCell ref="H86:H87"/>
    <mergeCell ref="I86:I87"/>
    <mergeCell ref="J86:J87"/>
    <mergeCell ref="A88:A89"/>
    <mergeCell ref="B88:B89"/>
    <mergeCell ref="D88:D89"/>
    <mergeCell ref="E88:E89"/>
    <mergeCell ref="F88:F89"/>
    <mergeCell ref="G88:G89"/>
    <mergeCell ref="H88:H89"/>
    <mergeCell ref="I88:I89"/>
    <mergeCell ref="J88:J89"/>
    <mergeCell ref="A91:A92"/>
    <mergeCell ref="B91:B92"/>
    <mergeCell ref="D91:D92"/>
    <mergeCell ref="E91:E92"/>
    <mergeCell ref="F91:F92"/>
    <mergeCell ref="G91:G92"/>
    <mergeCell ref="H91:H92"/>
    <mergeCell ref="I91:I92"/>
    <mergeCell ref="J91:J92"/>
    <mergeCell ref="A93:A94"/>
    <mergeCell ref="B93:B94"/>
    <mergeCell ref="D93:D94"/>
    <mergeCell ref="E93:E94"/>
    <mergeCell ref="F93:F94"/>
    <mergeCell ref="G93:G94"/>
    <mergeCell ref="H93:H94"/>
    <mergeCell ref="I93:I94"/>
    <mergeCell ref="J93:J94"/>
    <mergeCell ref="A97:A98"/>
    <mergeCell ref="B97:B98"/>
    <mergeCell ref="D97:D98"/>
    <mergeCell ref="E97:E98"/>
    <mergeCell ref="F97:F98"/>
    <mergeCell ref="G97:G98"/>
    <mergeCell ref="H97:H98"/>
    <mergeCell ref="I97:I98"/>
    <mergeCell ref="J97:J98"/>
    <mergeCell ref="H99:H100"/>
    <mergeCell ref="I99:I100"/>
    <mergeCell ref="J99:J100"/>
    <mergeCell ref="A104:J104"/>
    <mergeCell ref="A106:A107"/>
    <mergeCell ref="B106:B107"/>
    <mergeCell ref="D106:D107"/>
    <mergeCell ref="E106:E107"/>
    <mergeCell ref="F106:F107"/>
    <mergeCell ref="G106:G107"/>
    <mergeCell ref="A99:A100"/>
    <mergeCell ref="B99:B100"/>
    <mergeCell ref="D99:D100"/>
    <mergeCell ref="E99:E100"/>
    <mergeCell ref="F99:F100"/>
    <mergeCell ref="G99:G100"/>
    <mergeCell ref="H106:H107"/>
    <mergeCell ref="I106:I107"/>
    <mergeCell ref="J106:J107"/>
    <mergeCell ref="A108:A109"/>
    <mergeCell ref="B108:B109"/>
    <mergeCell ref="D108:D109"/>
    <mergeCell ref="E108:E109"/>
    <mergeCell ref="F108:F109"/>
    <mergeCell ref="G108:G109"/>
    <mergeCell ref="H108:H109"/>
    <mergeCell ref="I108:I109"/>
    <mergeCell ref="J108:J109"/>
    <mergeCell ref="A110:A111"/>
    <mergeCell ref="B110:B111"/>
    <mergeCell ref="D110:D111"/>
    <mergeCell ref="E110:E111"/>
    <mergeCell ref="F110:F111"/>
    <mergeCell ref="G110:G111"/>
    <mergeCell ref="H110:H111"/>
    <mergeCell ref="I110:I111"/>
    <mergeCell ref="J110:J111"/>
    <mergeCell ref="A112:A113"/>
    <mergeCell ref="B112:B113"/>
    <mergeCell ref="D112:D113"/>
    <mergeCell ref="E112:E113"/>
    <mergeCell ref="F112:F113"/>
    <mergeCell ref="G112:G113"/>
    <mergeCell ref="H112:H113"/>
    <mergeCell ref="I112:I113"/>
    <mergeCell ref="J112:J113"/>
    <mergeCell ref="G114:G115"/>
    <mergeCell ref="H114:H115"/>
    <mergeCell ref="I114:I115"/>
    <mergeCell ref="J114:J115"/>
    <mergeCell ref="A116:A117"/>
    <mergeCell ref="B116:B117"/>
    <mergeCell ref="C116:C117"/>
    <mergeCell ref="D116:D117"/>
    <mergeCell ref="E116:E117"/>
    <mergeCell ref="F116:F117"/>
    <mergeCell ref="A114:A115"/>
    <mergeCell ref="B114:B115"/>
    <mergeCell ref="C114:C115"/>
    <mergeCell ref="D114:D115"/>
    <mergeCell ref="E114:E115"/>
    <mergeCell ref="F114:F115"/>
    <mergeCell ref="G116:G117"/>
    <mergeCell ref="H116:H117"/>
    <mergeCell ref="I116:I117"/>
    <mergeCell ref="J116:J117"/>
    <mergeCell ref="A121:A122"/>
    <mergeCell ref="B121:B122"/>
    <mergeCell ref="D121:D122"/>
    <mergeCell ref="E121:E122"/>
    <mergeCell ref="F121:F122"/>
    <mergeCell ref="G121:G122"/>
    <mergeCell ref="H121:H122"/>
    <mergeCell ref="I121:I122"/>
    <mergeCell ref="J121:J122"/>
    <mergeCell ref="A166:J166"/>
    <mergeCell ref="A167:J167"/>
    <mergeCell ref="A168:A169"/>
    <mergeCell ref="B168:B169"/>
    <mergeCell ref="D168:D169"/>
    <mergeCell ref="E168:E169"/>
    <mergeCell ref="F168:F169"/>
    <mergeCell ref="A179:J179"/>
    <mergeCell ref="A181:J181"/>
    <mergeCell ref="A182:J182"/>
    <mergeCell ref="A187:J187"/>
    <mergeCell ref="A193:J193"/>
    <mergeCell ref="A195:J195"/>
    <mergeCell ref="G168:G169"/>
    <mergeCell ref="H168:H169"/>
    <mergeCell ref="I168:I169"/>
    <mergeCell ref="J168:J169"/>
    <mergeCell ref="A172:J172"/>
    <mergeCell ref="A173:J173"/>
    <mergeCell ref="A202:J202"/>
    <mergeCell ref="A203:J203"/>
    <mergeCell ref="A204:J204"/>
    <mergeCell ref="A205:J205"/>
    <mergeCell ref="A196:J196"/>
    <mergeCell ref="A197:J197"/>
    <mergeCell ref="A198:J198"/>
    <mergeCell ref="A199:J199"/>
    <mergeCell ref="A200:J200"/>
    <mergeCell ref="A201:J20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7"/>
  <sheetViews>
    <sheetView topLeftCell="A14" workbookViewId="0">
      <selection activeCell="N15" sqref="N15:N16"/>
    </sheetView>
  </sheetViews>
  <sheetFormatPr defaultRowHeight="15" x14ac:dyDescent="0.25"/>
  <sheetData>
    <row r="4" spans="2:25" x14ac:dyDescent="0.25">
      <c r="B4" s="146" t="s">
        <v>266</v>
      </c>
      <c r="C4" s="146"/>
      <c r="D4" s="146"/>
      <c r="E4" s="146"/>
    </row>
    <row r="6" spans="2:25" x14ac:dyDescent="0.25">
      <c r="B6" s="147" t="s">
        <v>267</v>
      </c>
      <c r="C6" s="148"/>
      <c r="D6" s="148"/>
      <c r="E6" s="148"/>
    </row>
    <row r="8" spans="2:25" x14ac:dyDescent="0.25">
      <c r="B8" s="149" t="s">
        <v>268</v>
      </c>
    </row>
    <row r="9" spans="2:25" x14ac:dyDescent="0.25">
      <c r="B9" s="150"/>
    </row>
    <row r="10" spans="2:25" x14ac:dyDescent="0.25">
      <c r="B10" s="151" t="s">
        <v>272</v>
      </c>
      <c r="C10" s="152"/>
      <c r="D10" s="152"/>
      <c r="E10" s="152"/>
    </row>
    <row r="11" spans="2:25" ht="180.75" x14ac:dyDescent="0.25">
      <c r="B11" s="63" t="s">
        <v>275</v>
      </c>
    </row>
    <row r="13" spans="2:25" ht="180.75" x14ac:dyDescent="0.25">
      <c r="B13" s="61" t="s">
        <v>275</v>
      </c>
      <c r="D13" s="62" t="s">
        <v>276</v>
      </c>
      <c r="E13" s="62" t="s">
        <v>278</v>
      </c>
      <c r="G13" s="63" t="s">
        <v>275</v>
      </c>
      <c r="H13" s="62" t="s">
        <v>279</v>
      </c>
      <c r="I13" s="153" t="s">
        <v>280</v>
      </c>
      <c r="J13" s="142"/>
      <c r="K13" s="142"/>
      <c r="L13" s="142"/>
      <c r="M13" s="142"/>
      <c r="N13" s="142"/>
      <c r="O13" s="154"/>
      <c r="P13" s="63" t="s">
        <v>275</v>
      </c>
      <c r="Q13" s="62" t="s">
        <v>282</v>
      </c>
      <c r="R13" s="63" t="s">
        <v>275</v>
      </c>
      <c r="S13" s="142" t="s">
        <v>283</v>
      </c>
      <c r="T13" s="142"/>
      <c r="U13" s="142"/>
      <c r="V13" s="142"/>
      <c r="W13" s="142"/>
      <c r="X13" s="142"/>
      <c r="Y13" s="143"/>
    </row>
    <row r="15" spans="2:25" ht="132.75" x14ac:dyDescent="0.25">
      <c r="B15" s="64" t="s">
        <v>284</v>
      </c>
      <c r="C15" s="62" t="s">
        <v>285</v>
      </c>
      <c r="D15" s="62" t="s">
        <v>286</v>
      </c>
      <c r="E15" s="64" t="s">
        <v>284</v>
      </c>
      <c r="F15" s="62" t="s">
        <v>287</v>
      </c>
      <c r="H15" s="64" t="s">
        <v>284</v>
      </c>
      <c r="J15" s="64" t="s">
        <v>284</v>
      </c>
      <c r="L15" s="64" t="s">
        <v>284</v>
      </c>
      <c r="N15" s="144" t="s">
        <v>291</v>
      </c>
    </row>
    <row r="16" spans="2:25" x14ac:dyDescent="0.25">
      <c r="H16" s="65"/>
      <c r="J16" s="65"/>
      <c r="L16" s="65"/>
      <c r="N16" s="145"/>
    </row>
    <row r="17" spans="8:12" x14ac:dyDescent="0.25">
      <c r="H17" s="62" t="s">
        <v>288</v>
      </c>
      <c r="J17" s="62" t="s">
        <v>289</v>
      </c>
      <c r="L17" s="62" t="s">
        <v>290</v>
      </c>
    </row>
  </sheetData>
  <mergeCells count="7">
    <mergeCell ref="S13:Y13"/>
    <mergeCell ref="N15:N16"/>
    <mergeCell ref="B4:E4"/>
    <mergeCell ref="B6:E6"/>
    <mergeCell ref="B8:B9"/>
    <mergeCell ref="B10:E10"/>
    <mergeCell ref="I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PITT </vt:lpstr>
      <vt:lpstr>Sheet1</vt:lpstr>
      <vt:lpstr>'PITT '!_Toc474916959</vt:lpstr>
      <vt:lpstr>'PITT '!_Toc474916998</vt:lpstr>
      <vt:lpstr>'PITT '!_Toc474917005</vt:lpstr>
      <vt:lpstr>'PITT '!_Toc474917023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Lee</dc:creator>
  <cp:lastModifiedBy>Joao Mazuze</cp:lastModifiedBy>
  <dcterms:created xsi:type="dcterms:W3CDTF">2019-09-20T07:01:06Z</dcterms:created>
  <dcterms:modified xsi:type="dcterms:W3CDTF">2020-03-26T08:01:20Z</dcterms:modified>
</cp:coreProperties>
</file>