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zza\Documents\Bioinformatics\Final Project\BorgenAssay\inst\extdata\"/>
    </mc:Choice>
  </mc:AlternateContent>
  <xr:revisionPtr revIDLastSave="0" documentId="8_{4EF048FE-3DB3-4366-ACE7-441C2B7CBA36}" xr6:coauthVersionLast="47" xr6:coauthVersionMax="47" xr10:uidLastSave="{00000000-0000-0000-0000-000000000000}"/>
  <bookViews>
    <workbookView xWindow="-108" yWindow="-108" windowWidth="23256" windowHeight="12456" xr2:uid="{CA98DFCD-4526-452D-92B1-23DAD48E0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M47" i="1" s="1"/>
  <c r="L48" i="1"/>
  <c r="M48" i="1" s="1"/>
  <c r="L49" i="1"/>
  <c r="M49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</calcChain>
</file>

<file path=xl/sharedStrings.xml><?xml version="1.0" encoding="utf-8"?>
<sst xmlns="http://schemas.openxmlformats.org/spreadsheetml/2006/main" count="158" uniqueCount="22">
  <si>
    <t>genotype</t>
  </si>
  <si>
    <t>drug</t>
  </si>
  <si>
    <t>concentration_mM</t>
  </si>
  <si>
    <t>wt</t>
  </si>
  <si>
    <t>wt;32</t>
  </si>
  <si>
    <t>mod</t>
  </si>
  <si>
    <t>severe</t>
  </si>
  <si>
    <t>DMSO</t>
  </si>
  <si>
    <t>Colchicine</t>
  </si>
  <si>
    <t>Taxol</t>
  </si>
  <si>
    <t>V337M;32</t>
  </si>
  <si>
    <t>phenotype</t>
  </si>
  <si>
    <t>countTotal</t>
  </si>
  <si>
    <t>count1</t>
  </si>
  <si>
    <t>count2</t>
  </si>
  <si>
    <t>count3</t>
  </si>
  <si>
    <t>count4</t>
  </si>
  <si>
    <t>count5</t>
  </si>
  <si>
    <t>avg</t>
  </si>
  <si>
    <t>stdev</t>
  </si>
  <si>
    <t>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</si>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</sst>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672A-2ABA-45CC-8C29-C0B86D24DAB1}">
  <sheetPr>
    <pageSetUpPr fitToPage="1"/>
  </sheetPr>
  <dimension ref="A1:N49"/>
  <sheetViews>
    <sheetView tabSelected="1" topLeftCell="A24" workbookViewId="0">
      <selection activeCell="Q37" sqref="Q37"/>
    </sheetView>
  </sheetViews>
  <sheetFormatPr defaultRowHeight="14.4" x14ac:dyDescent="0.3"/>
  <cols>
    <col min="2" max="2" width="9.5546875" bestFit="1" customWidth="1"/>
    <col min="3" max="3" width="16.109375" bestFit="1" customWidth="1"/>
    <col min="5" max="5" width="9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3">
      <c r="A2" t="s">
        <v>4</v>
      </c>
      <c r="B2" t="s">
        <v>7</v>
      </c>
      <c r="C2">
        <v>0.25</v>
      </c>
      <c r="D2" t="s">
        <v>3</v>
      </c>
      <c r="E2">
        <v>86</v>
      </c>
      <c r="F2">
        <v>18</v>
      </c>
      <c r="G2">
        <v>17</v>
      </c>
      <c r="H2">
        <v>16</v>
      </c>
      <c r="I2">
        <v>17</v>
      </c>
      <c r="J2">
        <v>18</v>
      </c>
      <c r="K2">
        <f>AVERAGE(F2:J2)</f>
        <v>17.2</v>
      </c>
      <c r="L2">
        <f>STDEV(F2:J2)</f>
        <v>0.83666002653407556</v>
      </c>
      <c r="M2">
        <f>L2/SQRT(5)</f>
        <v>0.37416573867739411</v>
      </c>
    </row>
    <row r="3" spans="1:14" x14ac:dyDescent="0.3">
      <c r="A3" t="s">
        <v>4</v>
      </c>
      <c r="B3" t="s">
        <v>7</v>
      </c>
      <c r="C3">
        <v>0.25</v>
      </c>
      <c r="D3" t="s">
        <v>5</v>
      </c>
      <c r="E3">
        <v>14</v>
      </c>
      <c r="F3">
        <v>2</v>
      </c>
      <c r="G3">
        <v>3</v>
      </c>
      <c r="H3">
        <v>4</v>
      </c>
      <c r="I3">
        <v>3</v>
      </c>
      <c r="J3">
        <v>2</v>
      </c>
      <c r="K3">
        <f t="shared" ref="K3:K49" si="0">AVERAGE(F3:J3)</f>
        <v>2.8</v>
      </c>
      <c r="L3">
        <f t="shared" ref="L3:L49" si="1">STDEV(F3:J3)</f>
        <v>0.83666002653407512</v>
      </c>
      <c r="M3">
        <f t="shared" ref="M3:M49" si="2">L3/SQRT(5)</f>
        <v>0.37416573867739394</v>
      </c>
    </row>
    <row r="4" spans="1:14" x14ac:dyDescent="0.3">
      <c r="A4" t="s">
        <v>4</v>
      </c>
      <c r="B4" t="s">
        <v>7</v>
      </c>
      <c r="C4">
        <v>0.25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f t="shared" si="1"/>
        <v>0</v>
      </c>
      <c r="M4">
        <f t="shared" si="2"/>
        <v>0</v>
      </c>
    </row>
    <row r="5" spans="1:14" x14ac:dyDescent="0.3">
      <c r="A5" t="s">
        <v>4</v>
      </c>
      <c r="B5" t="s">
        <v>7</v>
      </c>
      <c r="C5">
        <v>0.1</v>
      </c>
      <c r="D5" t="s">
        <v>3</v>
      </c>
      <c r="E5">
        <v>86</v>
      </c>
      <c r="F5">
        <v>18</v>
      </c>
      <c r="G5">
        <v>17</v>
      </c>
      <c r="H5">
        <v>16</v>
      </c>
      <c r="I5">
        <v>17</v>
      </c>
      <c r="J5">
        <v>18</v>
      </c>
      <c r="K5">
        <f t="shared" si="0"/>
        <v>17.2</v>
      </c>
      <c r="L5">
        <f t="shared" si="1"/>
        <v>0.83666002653407556</v>
      </c>
      <c r="M5">
        <f t="shared" si="2"/>
        <v>0.37416573867739411</v>
      </c>
    </row>
    <row r="6" spans="1:14" x14ac:dyDescent="0.3">
      <c r="A6" t="s">
        <v>4</v>
      </c>
      <c r="B6" t="s">
        <v>7</v>
      </c>
      <c r="C6">
        <v>0.1</v>
      </c>
      <c r="D6" t="s">
        <v>5</v>
      </c>
      <c r="E6">
        <v>14</v>
      </c>
      <c r="F6">
        <v>2</v>
      </c>
      <c r="G6">
        <v>3</v>
      </c>
      <c r="H6">
        <v>4</v>
      </c>
      <c r="I6">
        <v>3</v>
      </c>
      <c r="J6">
        <v>2</v>
      </c>
      <c r="K6">
        <f t="shared" si="0"/>
        <v>2.8</v>
      </c>
      <c r="L6">
        <f t="shared" si="1"/>
        <v>0.83666002653407512</v>
      </c>
      <c r="M6">
        <f t="shared" si="2"/>
        <v>0.37416573867739394</v>
      </c>
    </row>
    <row r="7" spans="1:14" x14ac:dyDescent="0.3">
      <c r="A7" t="s">
        <v>4</v>
      </c>
      <c r="B7" t="s">
        <v>7</v>
      </c>
      <c r="C7">
        <v>0.1</v>
      </c>
      <c r="D7" t="s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  <c r="L7">
        <f t="shared" si="1"/>
        <v>0</v>
      </c>
      <c r="M7">
        <f t="shared" si="2"/>
        <v>0</v>
      </c>
    </row>
    <row r="8" spans="1:14" x14ac:dyDescent="0.3">
      <c r="A8" t="s">
        <v>4</v>
      </c>
      <c r="B8" t="s">
        <v>7</v>
      </c>
      <c r="C8">
        <v>2E-3</v>
      </c>
      <c r="D8" t="s">
        <v>3</v>
      </c>
      <c r="E8">
        <v>86</v>
      </c>
      <c r="F8">
        <v>18</v>
      </c>
      <c r="G8">
        <v>17</v>
      </c>
      <c r="H8">
        <v>16</v>
      </c>
      <c r="I8">
        <v>17</v>
      </c>
      <c r="J8">
        <v>18</v>
      </c>
      <c r="K8">
        <f t="shared" si="0"/>
        <v>17.2</v>
      </c>
      <c r="L8">
        <f t="shared" si="1"/>
        <v>0.83666002653407556</v>
      </c>
      <c r="M8">
        <f t="shared" si="2"/>
        <v>0.37416573867739411</v>
      </c>
    </row>
    <row r="9" spans="1:14" x14ac:dyDescent="0.3">
      <c r="A9" t="s">
        <v>4</v>
      </c>
      <c r="B9" t="s">
        <v>7</v>
      </c>
      <c r="C9">
        <v>2E-3</v>
      </c>
      <c r="D9" t="s">
        <v>5</v>
      </c>
      <c r="E9">
        <v>14</v>
      </c>
      <c r="F9">
        <v>2</v>
      </c>
      <c r="G9">
        <v>3</v>
      </c>
      <c r="H9">
        <v>4</v>
      </c>
      <c r="I9">
        <v>3</v>
      </c>
      <c r="J9">
        <v>2</v>
      </c>
      <c r="K9">
        <f t="shared" si="0"/>
        <v>2.8</v>
      </c>
      <c r="L9">
        <f t="shared" si="1"/>
        <v>0.83666002653407512</v>
      </c>
      <c r="M9">
        <f t="shared" si="2"/>
        <v>0.37416573867739394</v>
      </c>
    </row>
    <row r="10" spans="1:14" x14ac:dyDescent="0.3">
      <c r="A10" t="s">
        <v>4</v>
      </c>
      <c r="B10" t="s">
        <v>7</v>
      </c>
      <c r="C10">
        <v>2E-3</v>
      </c>
      <c r="D10" t="s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4" x14ac:dyDescent="0.3">
      <c r="A11" t="s">
        <v>4</v>
      </c>
      <c r="B11" t="s">
        <v>7</v>
      </c>
      <c r="C11">
        <v>4.0000000000000001E-3</v>
      </c>
      <c r="D11" t="s">
        <v>3</v>
      </c>
      <c r="E11">
        <v>86</v>
      </c>
      <c r="F11">
        <v>18</v>
      </c>
      <c r="G11">
        <v>17</v>
      </c>
      <c r="H11">
        <v>16</v>
      </c>
      <c r="I11">
        <v>17</v>
      </c>
      <c r="J11">
        <v>18</v>
      </c>
      <c r="K11">
        <f t="shared" si="0"/>
        <v>17.2</v>
      </c>
      <c r="L11">
        <f t="shared" si="1"/>
        <v>0.83666002653407556</v>
      </c>
      <c r="M11">
        <f t="shared" si="2"/>
        <v>0.37416573867739411</v>
      </c>
    </row>
    <row r="12" spans="1:14" x14ac:dyDescent="0.3">
      <c r="A12" t="s">
        <v>4</v>
      </c>
      <c r="B12" t="s">
        <v>7</v>
      </c>
      <c r="C12">
        <v>4.0000000000000001E-3</v>
      </c>
      <c r="D12" t="s">
        <v>5</v>
      </c>
      <c r="E12">
        <v>14</v>
      </c>
      <c r="F12">
        <v>2</v>
      </c>
      <c r="G12">
        <v>3</v>
      </c>
      <c r="H12">
        <v>4</v>
      </c>
      <c r="I12">
        <v>3</v>
      </c>
      <c r="J12">
        <v>2</v>
      </c>
      <c r="K12">
        <f t="shared" si="0"/>
        <v>2.8</v>
      </c>
      <c r="L12">
        <f t="shared" si="1"/>
        <v>0.83666002653407512</v>
      </c>
      <c r="M12">
        <f t="shared" si="2"/>
        <v>0.37416573867739394</v>
      </c>
    </row>
    <row r="13" spans="1:14" x14ac:dyDescent="0.3">
      <c r="A13" t="s">
        <v>4</v>
      </c>
      <c r="B13" t="s">
        <v>7</v>
      </c>
      <c r="C13">
        <v>4.0000000000000001E-3</v>
      </c>
      <c r="D13" t="s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  <c r="L13">
        <f t="shared" si="1"/>
        <v>0</v>
      </c>
      <c r="M13">
        <f t="shared" si="2"/>
        <v>0</v>
      </c>
    </row>
    <row r="14" spans="1:14" x14ac:dyDescent="0.3">
      <c r="A14" t="s">
        <v>4</v>
      </c>
      <c r="B14" t="s">
        <v>8</v>
      </c>
      <c r="C14">
        <v>0.25</v>
      </c>
      <c r="D14" t="s">
        <v>3</v>
      </c>
      <c r="E14">
        <v>86</v>
      </c>
      <c r="F14">
        <v>17</v>
      </c>
      <c r="G14">
        <v>17</v>
      </c>
      <c r="H14">
        <v>18</v>
      </c>
      <c r="I14">
        <v>17</v>
      </c>
      <c r="J14">
        <v>17</v>
      </c>
      <c r="K14">
        <f t="shared" si="0"/>
        <v>17.2</v>
      </c>
      <c r="L14">
        <f t="shared" si="1"/>
        <v>0.44721359549995793</v>
      </c>
      <c r="M14">
        <f t="shared" si="2"/>
        <v>0.19999999999999998</v>
      </c>
    </row>
    <row r="15" spans="1:14" x14ac:dyDescent="0.3">
      <c r="A15" t="s">
        <v>4</v>
      </c>
      <c r="B15" t="s">
        <v>8</v>
      </c>
      <c r="C15">
        <v>0.25</v>
      </c>
      <c r="D15" t="s">
        <v>5</v>
      </c>
      <c r="E15">
        <v>12</v>
      </c>
      <c r="F15">
        <v>3</v>
      </c>
      <c r="G15">
        <v>2</v>
      </c>
      <c r="H15">
        <v>2</v>
      </c>
      <c r="I15">
        <v>2</v>
      </c>
      <c r="J15">
        <v>3</v>
      </c>
      <c r="K15">
        <f t="shared" si="0"/>
        <v>2.4</v>
      </c>
      <c r="L15">
        <f t="shared" si="1"/>
        <v>0.54772255750516596</v>
      </c>
      <c r="M15">
        <f t="shared" si="2"/>
        <v>0.24494897427831774</v>
      </c>
    </row>
    <row r="16" spans="1:14" x14ac:dyDescent="0.3">
      <c r="A16" t="s">
        <v>4</v>
      </c>
      <c r="B16" t="s">
        <v>8</v>
      </c>
      <c r="C16">
        <v>0.25</v>
      </c>
      <c r="D16" t="s">
        <v>6</v>
      </c>
      <c r="E16">
        <v>2</v>
      </c>
      <c r="F16">
        <v>0</v>
      </c>
      <c r="G16">
        <v>1</v>
      </c>
      <c r="H16">
        <v>0</v>
      </c>
      <c r="I16">
        <v>1</v>
      </c>
      <c r="J16">
        <v>0</v>
      </c>
      <c r="K16">
        <f t="shared" si="0"/>
        <v>0.4</v>
      </c>
      <c r="L16">
        <f t="shared" si="1"/>
        <v>0.54772255750516607</v>
      </c>
      <c r="M16">
        <f t="shared" si="2"/>
        <v>0.24494897427831777</v>
      </c>
    </row>
    <row r="17" spans="1:13" x14ac:dyDescent="0.3">
      <c r="A17" t="s">
        <v>4</v>
      </c>
      <c r="B17" t="s">
        <v>8</v>
      </c>
      <c r="C17">
        <v>0.1</v>
      </c>
      <c r="D17" t="s">
        <v>3</v>
      </c>
      <c r="E17">
        <v>92</v>
      </c>
      <c r="F17">
        <v>18</v>
      </c>
      <c r="G17">
        <v>19</v>
      </c>
      <c r="H17">
        <v>19</v>
      </c>
      <c r="I17">
        <v>18</v>
      </c>
      <c r="J17">
        <v>18</v>
      </c>
      <c r="K17">
        <f t="shared" si="0"/>
        <v>18.399999999999999</v>
      </c>
      <c r="L17">
        <f t="shared" si="1"/>
        <v>0.54772255750516607</v>
      </c>
      <c r="M17">
        <f t="shared" si="2"/>
        <v>0.24494897427831777</v>
      </c>
    </row>
    <row r="18" spans="1:13" x14ac:dyDescent="0.3">
      <c r="A18" t="s">
        <v>4</v>
      </c>
      <c r="B18" t="s">
        <v>8</v>
      </c>
      <c r="C18">
        <v>0.1</v>
      </c>
      <c r="D18" t="s">
        <v>5</v>
      </c>
      <c r="E18">
        <v>8</v>
      </c>
      <c r="F18">
        <v>2</v>
      </c>
      <c r="G18">
        <v>1</v>
      </c>
      <c r="H18">
        <v>1</v>
      </c>
      <c r="I18">
        <v>2</v>
      </c>
      <c r="J18">
        <v>2</v>
      </c>
      <c r="K18">
        <f t="shared" si="0"/>
        <v>1.6</v>
      </c>
      <c r="L18">
        <f t="shared" si="1"/>
        <v>0.54772255750516596</v>
      </c>
      <c r="M18">
        <f t="shared" si="2"/>
        <v>0.24494897427831774</v>
      </c>
    </row>
    <row r="19" spans="1:13" x14ac:dyDescent="0.3">
      <c r="A19" t="s">
        <v>4</v>
      </c>
      <c r="B19" t="s">
        <v>8</v>
      </c>
      <c r="C19">
        <v>0.1</v>
      </c>
      <c r="D19" t="s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  <c r="L19">
        <f t="shared" si="1"/>
        <v>0</v>
      </c>
      <c r="M19">
        <f t="shared" si="2"/>
        <v>0</v>
      </c>
    </row>
    <row r="20" spans="1:13" x14ac:dyDescent="0.3">
      <c r="A20" t="s">
        <v>4</v>
      </c>
      <c r="B20" t="s">
        <v>9</v>
      </c>
      <c r="C20">
        <v>2E-3</v>
      </c>
      <c r="D20" t="s">
        <v>3</v>
      </c>
      <c r="E20">
        <v>87</v>
      </c>
      <c r="F20">
        <v>18</v>
      </c>
      <c r="G20">
        <v>16</v>
      </c>
      <c r="H20">
        <v>18</v>
      </c>
      <c r="I20">
        <v>18</v>
      </c>
      <c r="J20">
        <v>17</v>
      </c>
      <c r="K20">
        <f t="shared" si="0"/>
        <v>17.399999999999999</v>
      </c>
      <c r="L20">
        <f t="shared" si="1"/>
        <v>0.89442719099991586</v>
      </c>
      <c r="M20">
        <f t="shared" si="2"/>
        <v>0.39999999999999997</v>
      </c>
    </row>
    <row r="21" spans="1:13" x14ac:dyDescent="0.3">
      <c r="A21" t="s">
        <v>4</v>
      </c>
      <c r="B21" t="s">
        <v>9</v>
      </c>
      <c r="C21">
        <v>2E-3</v>
      </c>
      <c r="D21" t="s">
        <v>5</v>
      </c>
      <c r="E21">
        <v>12</v>
      </c>
      <c r="F21">
        <v>2</v>
      </c>
      <c r="G21">
        <v>3</v>
      </c>
      <c r="H21">
        <v>2</v>
      </c>
      <c r="I21">
        <v>2</v>
      </c>
      <c r="J21">
        <v>3</v>
      </c>
      <c r="K21">
        <f t="shared" si="0"/>
        <v>2.4</v>
      </c>
      <c r="L21">
        <f t="shared" si="1"/>
        <v>0.54772255750516596</v>
      </c>
      <c r="M21">
        <f t="shared" si="2"/>
        <v>0.24494897427831774</v>
      </c>
    </row>
    <row r="22" spans="1:13" x14ac:dyDescent="0.3">
      <c r="A22" t="s">
        <v>4</v>
      </c>
      <c r="B22" t="s">
        <v>9</v>
      </c>
      <c r="C22">
        <v>2E-3</v>
      </c>
      <c r="D22" t="s">
        <v>6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f t="shared" si="0"/>
        <v>0.2</v>
      </c>
      <c r="L22">
        <f t="shared" si="1"/>
        <v>0.44721359549995793</v>
      </c>
      <c r="M22">
        <f t="shared" si="2"/>
        <v>0.19999999999999998</v>
      </c>
    </row>
    <row r="23" spans="1:13" x14ac:dyDescent="0.3">
      <c r="A23" t="s">
        <v>4</v>
      </c>
      <c r="B23" t="s">
        <v>9</v>
      </c>
      <c r="C23">
        <v>4.0000000000000001E-3</v>
      </c>
      <c r="D23" t="s">
        <v>3</v>
      </c>
      <c r="E23">
        <v>83</v>
      </c>
      <c r="F23">
        <v>17</v>
      </c>
      <c r="G23">
        <v>18</v>
      </c>
      <c r="H23">
        <v>16</v>
      </c>
      <c r="I23">
        <v>15</v>
      </c>
      <c r="J23">
        <v>17</v>
      </c>
      <c r="K23">
        <f t="shared" si="0"/>
        <v>16.600000000000001</v>
      </c>
      <c r="L23">
        <f t="shared" si="1"/>
        <v>1.1401754250991381</v>
      </c>
      <c r="M23">
        <f t="shared" si="2"/>
        <v>0.50990195135927852</v>
      </c>
    </row>
    <row r="24" spans="1:13" x14ac:dyDescent="0.3">
      <c r="A24" t="s">
        <v>4</v>
      </c>
      <c r="B24" t="s">
        <v>9</v>
      </c>
      <c r="C24">
        <v>4.0000000000000001E-3</v>
      </c>
      <c r="D24" t="s">
        <v>5</v>
      </c>
      <c r="E24">
        <v>14</v>
      </c>
      <c r="F24">
        <v>3</v>
      </c>
      <c r="G24">
        <v>2</v>
      </c>
      <c r="H24">
        <v>3</v>
      </c>
      <c r="I24">
        <v>3</v>
      </c>
      <c r="J24">
        <v>3</v>
      </c>
      <c r="K24">
        <f t="shared" si="0"/>
        <v>2.8</v>
      </c>
      <c r="L24">
        <f t="shared" si="1"/>
        <v>0.44721359549995715</v>
      </c>
      <c r="M24">
        <f t="shared" si="2"/>
        <v>0.19999999999999965</v>
      </c>
    </row>
    <row r="25" spans="1:13" x14ac:dyDescent="0.3">
      <c r="A25" t="s">
        <v>4</v>
      </c>
      <c r="B25" t="s">
        <v>9</v>
      </c>
      <c r="C25">
        <v>4.0000000000000001E-3</v>
      </c>
      <c r="D25" t="s">
        <v>6</v>
      </c>
      <c r="E25">
        <v>3</v>
      </c>
      <c r="F25">
        <v>0</v>
      </c>
      <c r="G25">
        <v>0</v>
      </c>
      <c r="H25">
        <v>1</v>
      </c>
      <c r="I25">
        <v>2</v>
      </c>
      <c r="J25">
        <v>0</v>
      </c>
      <c r="K25">
        <f t="shared" si="0"/>
        <v>0.6</v>
      </c>
      <c r="L25">
        <f t="shared" si="1"/>
        <v>0.89442719099991586</v>
      </c>
      <c r="M25">
        <f t="shared" si="2"/>
        <v>0.39999999999999997</v>
      </c>
    </row>
    <row r="26" spans="1:13" x14ac:dyDescent="0.3">
      <c r="A26" t="s">
        <v>10</v>
      </c>
      <c r="B26" t="s">
        <v>7</v>
      </c>
      <c r="C26">
        <v>0.25</v>
      </c>
      <c r="D26" t="s">
        <v>3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f t="shared" si="0"/>
        <v>0.2</v>
      </c>
      <c r="L26">
        <f t="shared" si="1"/>
        <v>0.44721359549995793</v>
      </c>
      <c r="M26">
        <f t="shared" si="2"/>
        <v>0.19999999999999998</v>
      </c>
    </row>
    <row r="27" spans="1:13" x14ac:dyDescent="0.3">
      <c r="A27" t="s">
        <v>10</v>
      </c>
      <c r="B27" t="s">
        <v>7</v>
      </c>
      <c r="C27">
        <v>0.25</v>
      </c>
      <c r="D27" t="s">
        <v>5</v>
      </c>
      <c r="E27">
        <v>15</v>
      </c>
      <c r="F27">
        <v>4</v>
      </c>
      <c r="G27">
        <v>2</v>
      </c>
      <c r="H27">
        <v>3</v>
      </c>
      <c r="I27">
        <v>2</v>
      </c>
      <c r="J27">
        <v>4</v>
      </c>
      <c r="K27">
        <f t="shared" si="0"/>
        <v>3</v>
      </c>
      <c r="L27">
        <f t="shared" si="1"/>
        <v>1</v>
      </c>
      <c r="M27">
        <f t="shared" si="2"/>
        <v>0.44721359549995793</v>
      </c>
    </row>
    <row r="28" spans="1:13" x14ac:dyDescent="0.3">
      <c r="A28" t="s">
        <v>10</v>
      </c>
      <c r="B28" t="s">
        <v>7</v>
      </c>
      <c r="C28">
        <v>0.25</v>
      </c>
      <c r="D28" t="s">
        <v>6</v>
      </c>
      <c r="E28">
        <v>84</v>
      </c>
      <c r="F28">
        <v>16</v>
      </c>
      <c r="G28">
        <v>17</v>
      </c>
      <c r="H28">
        <v>17</v>
      </c>
      <c r="I28">
        <v>18</v>
      </c>
      <c r="J28">
        <v>16</v>
      </c>
      <c r="K28">
        <f t="shared" si="0"/>
        <v>16.8</v>
      </c>
      <c r="L28">
        <f t="shared" si="1"/>
        <v>0.83666002653407556</v>
      </c>
      <c r="M28">
        <f t="shared" si="2"/>
        <v>0.37416573867739411</v>
      </c>
    </row>
    <row r="29" spans="1:13" x14ac:dyDescent="0.3">
      <c r="A29" t="s">
        <v>10</v>
      </c>
      <c r="B29" t="s">
        <v>7</v>
      </c>
      <c r="C29">
        <v>0.1</v>
      </c>
      <c r="D29" t="s">
        <v>3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f t="shared" si="0"/>
        <v>0.2</v>
      </c>
      <c r="L29">
        <f t="shared" si="1"/>
        <v>0.44721359549995793</v>
      </c>
      <c r="M29">
        <f t="shared" si="2"/>
        <v>0.19999999999999998</v>
      </c>
    </row>
    <row r="30" spans="1:13" x14ac:dyDescent="0.3">
      <c r="A30" t="s">
        <v>10</v>
      </c>
      <c r="B30" t="s">
        <v>7</v>
      </c>
      <c r="C30">
        <v>0.1</v>
      </c>
      <c r="D30" t="s">
        <v>5</v>
      </c>
      <c r="E30">
        <v>15</v>
      </c>
      <c r="F30">
        <v>4</v>
      </c>
      <c r="G30">
        <v>2</v>
      </c>
      <c r="H30">
        <v>3</v>
      </c>
      <c r="I30">
        <v>2</v>
      </c>
      <c r="J30">
        <v>4</v>
      </c>
      <c r="K30">
        <f t="shared" si="0"/>
        <v>3</v>
      </c>
      <c r="L30">
        <f t="shared" si="1"/>
        <v>1</v>
      </c>
      <c r="M30">
        <f t="shared" si="2"/>
        <v>0.44721359549995793</v>
      </c>
    </row>
    <row r="31" spans="1:13" x14ac:dyDescent="0.3">
      <c r="A31" t="s">
        <v>10</v>
      </c>
      <c r="B31" t="s">
        <v>7</v>
      </c>
      <c r="C31">
        <v>0.1</v>
      </c>
      <c r="D31" t="s">
        <v>6</v>
      </c>
      <c r="E31">
        <v>84</v>
      </c>
      <c r="F31">
        <v>16</v>
      </c>
      <c r="G31">
        <v>17</v>
      </c>
      <c r="H31">
        <v>17</v>
      </c>
      <c r="I31">
        <v>18</v>
      </c>
      <c r="J31">
        <v>16</v>
      </c>
      <c r="K31">
        <f t="shared" si="0"/>
        <v>16.8</v>
      </c>
      <c r="L31">
        <f t="shared" si="1"/>
        <v>0.83666002653407556</v>
      </c>
      <c r="M31">
        <f t="shared" si="2"/>
        <v>0.37416573867739411</v>
      </c>
    </row>
    <row r="32" spans="1:13" x14ac:dyDescent="0.3">
      <c r="A32" t="s">
        <v>10</v>
      </c>
      <c r="B32" t="s">
        <v>7</v>
      </c>
      <c r="C32">
        <v>2E-3</v>
      </c>
      <c r="D32" t="s">
        <v>3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f t="shared" si="0"/>
        <v>0.2</v>
      </c>
      <c r="L32">
        <f t="shared" si="1"/>
        <v>0.44721359549995793</v>
      </c>
      <c r="M32">
        <f t="shared" si="2"/>
        <v>0.19999999999999998</v>
      </c>
    </row>
    <row r="33" spans="1:13" x14ac:dyDescent="0.3">
      <c r="A33" t="s">
        <v>10</v>
      </c>
      <c r="B33" t="s">
        <v>7</v>
      </c>
      <c r="C33">
        <v>2E-3</v>
      </c>
      <c r="D33" t="s">
        <v>5</v>
      </c>
      <c r="E33">
        <v>15</v>
      </c>
      <c r="F33">
        <v>4</v>
      </c>
      <c r="G33">
        <v>2</v>
      </c>
      <c r="H33">
        <v>3</v>
      </c>
      <c r="I33">
        <v>2</v>
      </c>
      <c r="J33">
        <v>4</v>
      </c>
      <c r="K33">
        <f t="shared" si="0"/>
        <v>3</v>
      </c>
      <c r="L33">
        <f t="shared" si="1"/>
        <v>1</v>
      </c>
      <c r="M33">
        <f t="shared" si="2"/>
        <v>0.44721359549995793</v>
      </c>
    </row>
    <row r="34" spans="1:13" x14ac:dyDescent="0.3">
      <c r="A34" t="s">
        <v>10</v>
      </c>
      <c r="B34" t="s">
        <v>7</v>
      </c>
      <c r="C34">
        <v>2E-3</v>
      </c>
      <c r="D34" t="s">
        <v>6</v>
      </c>
      <c r="E34">
        <v>84</v>
      </c>
      <c r="F34">
        <v>16</v>
      </c>
      <c r="G34">
        <v>17</v>
      </c>
      <c r="H34">
        <v>17</v>
      </c>
      <c r="I34">
        <v>18</v>
      </c>
      <c r="J34">
        <v>16</v>
      </c>
      <c r="K34">
        <f t="shared" si="0"/>
        <v>16.8</v>
      </c>
      <c r="L34">
        <f t="shared" si="1"/>
        <v>0.83666002653407556</v>
      </c>
      <c r="M34">
        <f t="shared" si="2"/>
        <v>0.37416573867739411</v>
      </c>
    </row>
    <row r="35" spans="1:13" x14ac:dyDescent="0.3">
      <c r="A35" t="s">
        <v>10</v>
      </c>
      <c r="B35" t="s">
        <v>7</v>
      </c>
      <c r="C35">
        <v>4.0000000000000001E-3</v>
      </c>
      <c r="D35" t="s">
        <v>3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f t="shared" si="0"/>
        <v>0.2</v>
      </c>
      <c r="L35">
        <f t="shared" si="1"/>
        <v>0.44721359549995793</v>
      </c>
      <c r="M35">
        <f t="shared" si="2"/>
        <v>0.19999999999999998</v>
      </c>
    </row>
    <row r="36" spans="1:13" x14ac:dyDescent="0.3">
      <c r="A36" t="s">
        <v>10</v>
      </c>
      <c r="B36" t="s">
        <v>7</v>
      </c>
      <c r="C36">
        <v>4.0000000000000001E-3</v>
      </c>
      <c r="D36" t="s">
        <v>5</v>
      </c>
      <c r="E36">
        <v>15</v>
      </c>
      <c r="F36">
        <v>4</v>
      </c>
      <c r="G36">
        <v>2</v>
      </c>
      <c r="H36">
        <v>3</v>
      </c>
      <c r="I36">
        <v>2</v>
      </c>
      <c r="J36">
        <v>4</v>
      </c>
      <c r="K36">
        <f t="shared" si="0"/>
        <v>3</v>
      </c>
      <c r="L36">
        <f t="shared" si="1"/>
        <v>1</v>
      </c>
      <c r="M36">
        <f t="shared" si="2"/>
        <v>0.44721359549995793</v>
      </c>
    </row>
    <row r="37" spans="1:13" x14ac:dyDescent="0.3">
      <c r="A37" t="s">
        <v>10</v>
      </c>
      <c r="B37" t="s">
        <v>7</v>
      </c>
      <c r="C37">
        <v>4.0000000000000001E-3</v>
      </c>
      <c r="D37" t="s">
        <v>6</v>
      </c>
      <c r="E37">
        <v>84</v>
      </c>
      <c r="F37">
        <v>16</v>
      </c>
      <c r="G37">
        <v>17</v>
      </c>
      <c r="H37">
        <v>17</v>
      </c>
      <c r="I37">
        <v>18</v>
      </c>
      <c r="J37">
        <v>16</v>
      </c>
      <c r="K37">
        <f t="shared" si="0"/>
        <v>16.8</v>
      </c>
      <c r="L37">
        <f t="shared" si="1"/>
        <v>0.83666002653407556</v>
      </c>
      <c r="M37">
        <f t="shared" si="2"/>
        <v>0.37416573867739411</v>
      </c>
    </row>
    <row r="38" spans="1:13" x14ac:dyDescent="0.3">
      <c r="A38" t="s">
        <v>10</v>
      </c>
      <c r="B38" t="s">
        <v>8</v>
      </c>
      <c r="C38">
        <v>0.25</v>
      </c>
      <c r="D38" t="s">
        <v>3</v>
      </c>
      <c r="E38">
        <v>54</v>
      </c>
      <c r="F38">
        <v>10</v>
      </c>
      <c r="G38">
        <v>11</v>
      </c>
      <c r="H38">
        <v>11</v>
      </c>
      <c r="I38">
        <v>11</v>
      </c>
      <c r="J38">
        <v>11</v>
      </c>
      <c r="K38">
        <f t="shared" si="0"/>
        <v>10.8</v>
      </c>
      <c r="L38">
        <f t="shared" si="1"/>
        <v>0.44721359549995793</v>
      </c>
      <c r="M38">
        <f t="shared" si="2"/>
        <v>0.19999999999999998</v>
      </c>
    </row>
    <row r="39" spans="1:13" x14ac:dyDescent="0.3">
      <c r="A39" t="s">
        <v>10</v>
      </c>
      <c r="B39" t="s">
        <v>8</v>
      </c>
      <c r="C39">
        <v>0.25</v>
      </c>
      <c r="D39" t="s">
        <v>5</v>
      </c>
      <c r="E39">
        <v>30</v>
      </c>
      <c r="F39">
        <v>7</v>
      </c>
      <c r="G39">
        <v>6</v>
      </c>
      <c r="H39">
        <v>6</v>
      </c>
      <c r="I39">
        <v>7</v>
      </c>
      <c r="J39">
        <v>4</v>
      </c>
      <c r="K39">
        <f t="shared" si="0"/>
        <v>6</v>
      </c>
      <c r="L39">
        <f t="shared" si="1"/>
        <v>1.2247448713915889</v>
      </c>
      <c r="M39">
        <f t="shared" si="2"/>
        <v>0.54772255750516607</v>
      </c>
    </row>
    <row r="40" spans="1:13" x14ac:dyDescent="0.3">
      <c r="A40" t="s">
        <v>10</v>
      </c>
      <c r="B40" t="s">
        <v>8</v>
      </c>
      <c r="C40">
        <v>0.25</v>
      </c>
      <c r="D40" t="s">
        <v>6</v>
      </c>
      <c r="E40">
        <v>16</v>
      </c>
      <c r="F40">
        <v>3</v>
      </c>
      <c r="G40">
        <v>3</v>
      </c>
      <c r="H40">
        <v>3</v>
      </c>
      <c r="I40">
        <v>2</v>
      </c>
      <c r="J40">
        <v>5</v>
      </c>
      <c r="K40">
        <f t="shared" si="0"/>
        <v>3.2</v>
      </c>
      <c r="L40">
        <f t="shared" si="1"/>
        <v>1.0954451150103319</v>
      </c>
      <c r="M40">
        <f t="shared" si="2"/>
        <v>0.48989794855663549</v>
      </c>
    </row>
    <row r="41" spans="1:13" x14ac:dyDescent="0.3">
      <c r="A41" t="s">
        <v>10</v>
      </c>
      <c r="B41" t="s">
        <v>8</v>
      </c>
      <c r="C41">
        <v>0.1</v>
      </c>
      <c r="D41" t="s">
        <v>3</v>
      </c>
      <c r="E41">
        <v>12</v>
      </c>
      <c r="F41">
        <v>4</v>
      </c>
      <c r="G41">
        <v>2</v>
      </c>
      <c r="H41">
        <v>2</v>
      </c>
      <c r="I41">
        <v>4</v>
      </c>
      <c r="J41">
        <v>0</v>
      </c>
      <c r="K41">
        <f t="shared" si="0"/>
        <v>2.4</v>
      </c>
      <c r="L41">
        <f t="shared" si="1"/>
        <v>1.6733200530681511</v>
      </c>
      <c r="M41">
        <f t="shared" si="2"/>
        <v>0.74833147735478822</v>
      </c>
    </row>
    <row r="42" spans="1:13" x14ac:dyDescent="0.3">
      <c r="A42" t="s">
        <v>10</v>
      </c>
      <c r="B42" t="s">
        <v>8</v>
      </c>
      <c r="C42">
        <v>0.1</v>
      </c>
      <c r="D42" t="s">
        <v>5</v>
      </c>
      <c r="E42">
        <v>30</v>
      </c>
      <c r="F42">
        <v>6</v>
      </c>
      <c r="G42">
        <v>5</v>
      </c>
      <c r="H42">
        <v>7</v>
      </c>
      <c r="I42">
        <v>3</v>
      </c>
      <c r="J42">
        <v>9</v>
      </c>
      <c r="K42">
        <f t="shared" si="0"/>
        <v>6</v>
      </c>
      <c r="L42">
        <f t="shared" si="1"/>
        <v>2.2360679774997898</v>
      </c>
      <c r="M42">
        <f t="shared" si="2"/>
        <v>1</v>
      </c>
    </row>
    <row r="43" spans="1:13" x14ac:dyDescent="0.3">
      <c r="A43" t="s">
        <v>10</v>
      </c>
      <c r="B43" t="s">
        <v>8</v>
      </c>
      <c r="C43">
        <v>0.1</v>
      </c>
      <c r="D43" t="s">
        <v>6</v>
      </c>
      <c r="E43">
        <v>58</v>
      </c>
      <c r="F43">
        <v>10</v>
      </c>
      <c r="G43">
        <v>13</v>
      </c>
      <c r="H43">
        <v>11</v>
      </c>
      <c r="I43">
        <v>13</v>
      </c>
      <c r="J43">
        <v>11</v>
      </c>
      <c r="K43">
        <f t="shared" si="0"/>
        <v>11.6</v>
      </c>
      <c r="L43">
        <f t="shared" si="1"/>
        <v>1.3416407864998781</v>
      </c>
      <c r="M43">
        <f t="shared" si="2"/>
        <v>0.60000000000000187</v>
      </c>
    </row>
    <row r="44" spans="1:13" x14ac:dyDescent="0.3">
      <c r="A44" t="s">
        <v>10</v>
      </c>
      <c r="B44" t="s">
        <v>9</v>
      </c>
      <c r="C44">
        <v>2E-3</v>
      </c>
      <c r="D44" t="s">
        <v>3</v>
      </c>
      <c r="E44">
        <v>3</v>
      </c>
      <c r="F44">
        <v>1</v>
      </c>
      <c r="G44">
        <v>1</v>
      </c>
      <c r="H44">
        <v>0</v>
      </c>
      <c r="I44">
        <v>0</v>
      </c>
      <c r="J44">
        <v>1</v>
      </c>
      <c r="K44">
        <f t="shared" si="0"/>
        <v>0.6</v>
      </c>
      <c r="L44">
        <f t="shared" si="1"/>
        <v>0.54772255750516607</v>
      </c>
      <c r="M44">
        <f t="shared" si="2"/>
        <v>0.24494897427831777</v>
      </c>
    </row>
    <row r="45" spans="1:13" x14ac:dyDescent="0.3">
      <c r="A45" t="s">
        <v>10</v>
      </c>
      <c r="B45" t="s">
        <v>9</v>
      </c>
      <c r="C45">
        <v>2E-3</v>
      </c>
      <c r="D45" t="s">
        <v>5</v>
      </c>
      <c r="E45">
        <v>15</v>
      </c>
      <c r="F45">
        <v>2</v>
      </c>
      <c r="G45">
        <v>3</v>
      </c>
      <c r="H45">
        <v>3</v>
      </c>
      <c r="I45">
        <v>4</v>
      </c>
      <c r="J45">
        <v>3</v>
      </c>
      <c r="K45">
        <f t="shared" si="0"/>
        <v>3</v>
      </c>
      <c r="L45">
        <f t="shared" si="1"/>
        <v>0.70710678118654757</v>
      </c>
      <c r="M45">
        <f t="shared" si="2"/>
        <v>0.31622776601683794</v>
      </c>
    </row>
    <row r="46" spans="1:13" x14ac:dyDescent="0.3">
      <c r="A46" t="s">
        <v>10</v>
      </c>
      <c r="B46" t="s">
        <v>9</v>
      </c>
      <c r="C46">
        <v>2E-3</v>
      </c>
      <c r="D46" t="s">
        <v>6</v>
      </c>
      <c r="E46">
        <v>82</v>
      </c>
      <c r="F46">
        <v>17</v>
      </c>
      <c r="G46">
        <v>16</v>
      </c>
      <c r="H46">
        <v>17</v>
      </c>
      <c r="I46">
        <v>16</v>
      </c>
      <c r="J46">
        <v>16</v>
      </c>
      <c r="K46">
        <f t="shared" si="0"/>
        <v>16.399999999999999</v>
      </c>
      <c r="L46">
        <f t="shared" si="1"/>
        <v>0.54772255750516607</v>
      </c>
      <c r="M46">
        <f t="shared" si="2"/>
        <v>0.24494897427831777</v>
      </c>
    </row>
    <row r="47" spans="1:13" x14ac:dyDescent="0.3">
      <c r="A47" t="s">
        <v>10</v>
      </c>
      <c r="B47" t="s">
        <v>9</v>
      </c>
      <c r="C47">
        <v>4.0000000000000001E-3</v>
      </c>
      <c r="D47" t="s">
        <v>3</v>
      </c>
      <c r="E47">
        <v>14</v>
      </c>
      <c r="F47">
        <v>1</v>
      </c>
      <c r="G47">
        <v>3</v>
      </c>
      <c r="H47">
        <v>4</v>
      </c>
      <c r="I47">
        <v>3</v>
      </c>
      <c r="J47">
        <v>3</v>
      </c>
      <c r="K47">
        <f t="shared" si="0"/>
        <v>2.8</v>
      </c>
      <c r="L47">
        <f t="shared" si="1"/>
        <v>1.0954451150103319</v>
      </c>
      <c r="M47">
        <f t="shared" si="2"/>
        <v>0.48989794855663549</v>
      </c>
    </row>
    <row r="48" spans="1:13" x14ac:dyDescent="0.3">
      <c r="A48" t="s">
        <v>10</v>
      </c>
      <c r="B48" t="s">
        <v>9</v>
      </c>
      <c r="C48">
        <v>4.0000000000000001E-3</v>
      </c>
      <c r="D48" t="s">
        <v>5</v>
      </c>
      <c r="E48">
        <v>19</v>
      </c>
      <c r="F48">
        <v>1</v>
      </c>
      <c r="G48">
        <v>6</v>
      </c>
      <c r="H48">
        <v>4</v>
      </c>
      <c r="I48">
        <v>4</v>
      </c>
      <c r="J48">
        <v>4</v>
      </c>
      <c r="K48">
        <f t="shared" si="0"/>
        <v>3.8</v>
      </c>
      <c r="L48">
        <f t="shared" si="1"/>
        <v>1.7888543819998315</v>
      </c>
      <c r="M48">
        <f t="shared" si="2"/>
        <v>0.79999999999999982</v>
      </c>
    </row>
    <row r="49" spans="1:13" x14ac:dyDescent="0.3">
      <c r="A49" t="s">
        <v>10</v>
      </c>
      <c r="B49" t="s">
        <v>9</v>
      </c>
      <c r="C49">
        <v>4.0000000000000001E-3</v>
      </c>
      <c r="D49" t="s">
        <v>6</v>
      </c>
      <c r="E49">
        <v>67</v>
      </c>
      <c r="F49">
        <v>18</v>
      </c>
      <c r="G49">
        <v>11</v>
      </c>
      <c r="H49">
        <v>12</v>
      </c>
      <c r="I49">
        <v>13</v>
      </c>
      <c r="J49">
        <v>13</v>
      </c>
      <c r="K49">
        <f t="shared" si="0"/>
        <v>13.4</v>
      </c>
      <c r="L49">
        <f t="shared" si="1"/>
        <v>2.7018512172212614</v>
      </c>
      <c r="M49">
        <f t="shared" si="2"/>
        <v>1.2083045973594582</v>
      </c>
    </row>
  </sheetData>
  <phoneticPr fontId="1" type="noConversion"/>
  <pageMargins left="0.7" right="0.7" top="0.75" bottom="0.75" header="0.3" footer="0.3"/>
  <pageSetup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Mazzaro</dc:creator>
  <cp:lastModifiedBy>Joseph Mazzaro</cp:lastModifiedBy>
  <cp:lastPrinted>2025-03-10T03:38:04Z</cp:lastPrinted>
  <dcterms:created xsi:type="dcterms:W3CDTF">2025-02-23T16:32:50Z</dcterms:created>
  <dcterms:modified xsi:type="dcterms:W3CDTF">2025-03-10T16:35:55Z</dcterms:modified>
</cp:coreProperties>
</file>