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GitHub/SOAR_monitoring/Data/NY/"/>
    </mc:Choice>
  </mc:AlternateContent>
  <xr:revisionPtr revIDLastSave="0" documentId="13_ncr:1_{A603D205-F2CF-224F-BC6E-2AF5EA55DAB7}" xr6:coauthVersionLast="47" xr6:coauthVersionMax="47" xr10:uidLastSave="{00000000-0000-0000-0000-000000000000}"/>
  <bookViews>
    <workbookView xWindow="29360" yWindow="-1160" windowWidth="33900" windowHeight="19680" activeTab="2" xr2:uid="{00000000-000D-0000-FFFF-FFFF00000000}"/>
  </bookViews>
  <sheets>
    <sheet name="2022 data" sheetId="1" r:id="rId1"/>
    <sheet name="analysis" sheetId="2" r:id="rId2"/>
    <sheet name="pre-deplo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C5" i="2" s="1"/>
  <c r="A4" i="2"/>
  <c r="B4" i="2" s="1"/>
  <c r="A3" i="2"/>
  <c r="E3" i="2" s="1"/>
  <c r="A2" i="2"/>
  <c r="E2" i="2" s="1"/>
  <c r="A1" i="2"/>
  <c r="C2" i="2" l="1"/>
  <c r="D2" i="2"/>
  <c r="B2" i="2"/>
  <c r="D3" i="2"/>
  <c r="B3" i="2"/>
  <c r="C4" i="2"/>
  <c r="F4" i="2" s="1"/>
  <c r="G4" i="2" s="1"/>
  <c r="D5" i="2"/>
  <c r="C3" i="2"/>
  <c r="D4" i="2"/>
  <c r="E5" i="2"/>
  <c r="E4" i="2"/>
  <c r="B5" i="2"/>
  <c r="F5" i="2" s="1"/>
  <c r="G5" i="2" s="1"/>
  <c r="F2" i="2" l="1"/>
  <c r="G2" i="2" s="1"/>
  <c r="F3" i="2"/>
  <c r="G3" i="2" s="1"/>
</calcChain>
</file>

<file path=xl/sharedStrings.xml><?xml version="1.0" encoding="utf-8"?>
<sst xmlns="http://schemas.openxmlformats.org/spreadsheetml/2006/main" count="1920" uniqueCount="52">
  <si>
    <t>Site</t>
  </si>
  <si>
    <t>Date</t>
  </si>
  <si>
    <t>Bag Location</t>
  </si>
  <si>
    <t>Recorded by</t>
  </si>
  <si>
    <t>Scanned by</t>
  </si>
  <si>
    <t>Notes</t>
  </si>
  <si>
    <t>Entered by</t>
  </si>
  <si>
    <t>GI Yankee Pier</t>
  </si>
  <si>
    <t>Green 4</t>
  </si>
  <si>
    <t xml:space="preserve">Rowan </t>
  </si>
  <si>
    <t>Rowan</t>
  </si>
  <si>
    <t>D</t>
  </si>
  <si>
    <t>Maggie</t>
  </si>
  <si>
    <t>L</t>
  </si>
  <si>
    <t>drill egg</t>
  </si>
  <si>
    <t>blue mussel, drill egg</t>
  </si>
  <si>
    <t>blue mussel</t>
  </si>
  <si>
    <t>blue mussel (lots)</t>
  </si>
  <si>
    <t>Black 3</t>
  </si>
  <si>
    <t>annelid, blue mussel</t>
  </si>
  <si>
    <t>barnacles</t>
  </si>
  <si>
    <t>Green 1</t>
  </si>
  <si>
    <t>Black 2</t>
  </si>
  <si>
    <t>blue mussel, drill eggs</t>
  </si>
  <si>
    <t>drill  egg</t>
  </si>
  <si>
    <t>Total_oysters</t>
  </si>
  <si>
    <t>Live_oysters</t>
  </si>
  <si>
    <t>Dead_oysters</t>
  </si>
  <si>
    <t>Shell_height_mm</t>
  </si>
  <si>
    <t>Survival_percent</t>
  </si>
  <si>
    <t>Mortality_percent</t>
  </si>
  <si>
    <t>Name</t>
  </si>
  <si>
    <t>Farm Name</t>
  </si>
  <si>
    <t>Delivery Date</t>
  </si>
  <si>
    <t>Deployment Date</t>
  </si>
  <si>
    <t>Total # Oysters Delivered</t>
  </si>
  <si>
    <t>Total # Bags/Totes/Baskets Delivered</t>
  </si>
  <si>
    <t>Clean in brine dip?</t>
  </si>
  <si>
    <t>Techs</t>
  </si>
  <si>
    <t>Matt Welling</t>
  </si>
  <si>
    <t>Lucky 13 Oysters</t>
  </si>
  <si>
    <t>5K on ticket</t>
  </si>
  <si>
    <t>YES</t>
  </si>
  <si>
    <t>Brian, Helene, Danielle, Katie, Ben</t>
  </si>
  <si>
    <t>JZ</t>
  </si>
  <si>
    <t>bag_number</t>
  </si>
  <si>
    <t>total</t>
  </si>
  <si>
    <t>count_live</t>
  </si>
  <si>
    <t>count_dead</t>
  </si>
  <si>
    <t>sample_number</t>
  </si>
  <si>
    <t>shell_height_mm</t>
  </si>
  <si>
    <t>oyster_status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</si>
</sst>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" workbookViewId="0">
      <selection activeCell="G97" sqref="G97"/>
    </sheetView>
  </sheetViews>
  <sheetFormatPr baseColWidth="10" defaultColWidth="12.6640625" defaultRowHeight="15.75" customHeight="1" x14ac:dyDescent="0.15"/>
  <cols>
    <col min="1" max="1" width="12.1640625" customWidth="1"/>
    <col min="7" max="7" width="17.5" bestFit="1" customWidth="1"/>
    <col min="8" max="8" width="13" bestFit="1" customWidth="1"/>
    <col min="9" max="9" width="14" bestFit="1" customWidth="1"/>
    <col min="10" max="10" width="14.1640625" bestFit="1" customWidth="1"/>
    <col min="11" max="11" width="14.83203125" bestFit="1" customWidth="1"/>
    <col min="12" max="12" width="12.6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45</v>
      </c>
      <c r="E1" s="1" t="s">
        <v>3</v>
      </c>
      <c r="F1" s="1" t="s">
        <v>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</v>
      </c>
      <c r="N1" s="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7</v>
      </c>
      <c r="B2" s="4">
        <v>44764</v>
      </c>
      <c r="C2" s="3" t="s">
        <v>8</v>
      </c>
      <c r="D2" s="3">
        <v>4</v>
      </c>
      <c r="E2" s="3" t="s">
        <v>9</v>
      </c>
      <c r="F2" s="3" t="s">
        <v>10</v>
      </c>
      <c r="G2" s="3">
        <v>25</v>
      </c>
      <c r="H2" s="3">
        <v>16</v>
      </c>
      <c r="I2" s="3">
        <v>9</v>
      </c>
      <c r="J2" s="3">
        <v>1</v>
      </c>
      <c r="K2" s="3">
        <v>94</v>
      </c>
      <c r="L2" s="3" t="s">
        <v>11</v>
      </c>
      <c r="M2" s="5"/>
      <c r="N2" s="3" t="s">
        <v>12</v>
      </c>
    </row>
    <row r="3" spans="1:26" ht="15.75" customHeight="1" x14ac:dyDescent="0.15">
      <c r="A3" s="3" t="s">
        <v>7</v>
      </c>
      <c r="B3" s="4">
        <v>44764</v>
      </c>
      <c r="C3" s="3" t="s">
        <v>8</v>
      </c>
      <c r="D3" s="7">
        <v>4</v>
      </c>
      <c r="E3" s="3" t="s">
        <v>9</v>
      </c>
      <c r="F3" s="3" t="s">
        <v>10</v>
      </c>
      <c r="G3" s="3">
        <v>25</v>
      </c>
      <c r="H3" s="3">
        <v>16</v>
      </c>
      <c r="I3" s="3">
        <v>9</v>
      </c>
      <c r="J3" s="3">
        <v>2</v>
      </c>
      <c r="K3" s="3">
        <v>112</v>
      </c>
      <c r="L3" s="3" t="s">
        <v>13</v>
      </c>
      <c r="M3" s="6" t="s">
        <v>14</v>
      </c>
      <c r="N3" s="3" t="s">
        <v>12</v>
      </c>
    </row>
    <row r="4" spans="1:26" ht="15.75" customHeight="1" x14ac:dyDescent="0.15">
      <c r="A4" s="3" t="s">
        <v>7</v>
      </c>
      <c r="B4" s="4">
        <v>44764</v>
      </c>
      <c r="C4" s="3" t="s">
        <v>8</v>
      </c>
      <c r="D4" s="7">
        <v>4</v>
      </c>
      <c r="E4" s="3" t="s">
        <v>9</v>
      </c>
      <c r="F4" s="3" t="s">
        <v>10</v>
      </c>
      <c r="G4" s="3">
        <v>25</v>
      </c>
      <c r="H4" s="3">
        <v>16</v>
      </c>
      <c r="I4" s="3">
        <v>9</v>
      </c>
      <c r="J4" s="3">
        <v>3</v>
      </c>
      <c r="K4" s="3">
        <v>106</v>
      </c>
      <c r="L4" s="3" t="s">
        <v>13</v>
      </c>
      <c r="M4" s="6" t="s">
        <v>14</v>
      </c>
      <c r="N4" s="3" t="s">
        <v>12</v>
      </c>
    </row>
    <row r="5" spans="1:26" ht="15.75" customHeight="1" x14ac:dyDescent="0.15">
      <c r="A5" s="3" t="s">
        <v>7</v>
      </c>
      <c r="B5" s="4">
        <v>44764</v>
      </c>
      <c r="C5" s="3" t="s">
        <v>8</v>
      </c>
      <c r="D5" s="7">
        <v>4</v>
      </c>
      <c r="E5" s="3" t="s">
        <v>9</v>
      </c>
      <c r="F5" s="3" t="s">
        <v>10</v>
      </c>
      <c r="G5" s="3">
        <v>25</v>
      </c>
      <c r="H5" s="3">
        <v>16</v>
      </c>
      <c r="I5" s="3">
        <v>9</v>
      </c>
      <c r="J5" s="3">
        <v>4</v>
      </c>
      <c r="K5" s="3">
        <v>97</v>
      </c>
      <c r="L5" s="3" t="s">
        <v>13</v>
      </c>
      <c r="M5" s="6" t="s">
        <v>15</v>
      </c>
      <c r="N5" s="3" t="s">
        <v>12</v>
      </c>
    </row>
    <row r="6" spans="1:26" ht="15.75" customHeight="1" x14ac:dyDescent="0.15">
      <c r="A6" s="3" t="s">
        <v>7</v>
      </c>
      <c r="B6" s="4">
        <v>44764</v>
      </c>
      <c r="C6" s="3" t="s">
        <v>8</v>
      </c>
      <c r="D6" s="7">
        <v>4</v>
      </c>
      <c r="E6" s="3" t="s">
        <v>9</v>
      </c>
      <c r="F6" s="3" t="s">
        <v>10</v>
      </c>
      <c r="G6" s="3">
        <v>25</v>
      </c>
      <c r="H6" s="3">
        <v>16</v>
      </c>
      <c r="I6" s="3">
        <v>9</v>
      </c>
      <c r="J6" s="3">
        <v>5</v>
      </c>
      <c r="K6" s="3">
        <v>91</v>
      </c>
      <c r="L6" s="3" t="s">
        <v>11</v>
      </c>
      <c r="M6" s="5"/>
      <c r="N6" s="3" t="s">
        <v>12</v>
      </c>
    </row>
    <row r="7" spans="1:26" ht="15.75" customHeight="1" x14ac:dyDescent="0.15">
      <c r="A7" s="3" t="s">
        <v>7</v>
      </c>
      <c r="B7" s="4">
        <v>44764</v>
      </c>
      <c r="C7" s="3" t="s">
        <v>8</v>
      </c>
      <c r="D7" s="7">
        <v>4</v>
      </c>
      <c r="E7" s="3" t="s">
        <v>9</v>
      </c>
      <c r="F7" s="3" t="s">
        <v>10</v>
      </c>
      <c r="G7" s="3">
        <v>25</v>
      </c>
      <c r="H7" s="3">
        <v>16</v>
      </c>
      <c r="I7" s="3">
        <v>9</v>
      </c>
      <c r="J7" s="3">
        <v>6</v>
      </c>
      <c r="K7" s="3">
        <v>111</v>
      </c>
      <c r="L7" s="3" t="s">
        <v>11</v>
      </c>
      <c r="M7" s="5"/>
      <c r="N7" s="3" t="s">
        <v>12</v>
      </c>
    </row>
    <row r="8" spans="1:26" ht="15.75" customHeight="1" x14ac:dyDescent="0.15">
      <c r="A8" s="3" t="s">
        <v>7</v>
      </c>
      <c r="B8" s="4">
        <v>44764</v>
      </c>
      <c r="C8" s="3" t="s">
        <v>8</v>
      </c>
      <c r="D8" s="7">
        <v>4</v>
      </c>
      <c r="E8" s="3" t="s">
        <v>9</v>
      </c>
      <c r="F8" s="3" t="s">
        <v>10</v>
      </c>
      <c r="G8" s="3">
        <v>25</v>
      </c>
      <c r="H8" s="3">
        <v>16</v>
      </c>
      <c r="I8" s="3">
        <v>9</v>
      </c>
      <c r="J8" s="3">
        <v>7</v>
      </c>
      <c r="K8" s="3">
        <v>98</v>
      </c>
      <c r="L8" s="3" t="s">
        <v>13</v>
      </c>
      <c r="M8" s="6" t="s">
        <v>16</v>
      </c>
      <c r="N8" s="3" t="s">
        <v>12</v>
      </c>
    </row>
    <row r="9" spans="1:26" ht="15.75" customHeight="1" x14ac:dyDescent="0.15">
      <c r="A9" s="3" t="s">
        <v>7</v>
      </c>
      <c r="B9" s="4">
        <v>44764</v>
      </c>
      <c r="C9" s="3" t="s">
        <v>8</v>
      </c>
      <c r="D9" s="7">
        <v>4</v>
      </c>
      <c r="E9" s="3" t="s">
        <v>9</v>
      </c>
      <c r="F9" s="3" t="s">
        <v>10</v>
      </c>
      <c r="G9" s="3">
        <v>25</v>
      </c>
      <c r="H9" s="3">
        <v>16</v>
      </c>
      <c r="I9" s="3">
        <v>9</v>
      </c>
      <c r="J9" s="3">
        <v>8</v>
      </c>
      <c r="K9" s="3">
        <v>110</v>
      </c>
      <c r="L9" s="3" t="s">
        <v>13</v>
      </c>
      <c r="M9" s="6" t="s">
        <v>15</v>
      </c>
      <c r="N9" s="3" t="s">
        <v>12</v>
      </c>
    </row>
    <row r="10" spans="1:26" ht="15.75" customHeight="1" x14ac:dyDescent="0.15">
      <c r="A10" s="3" t="s">
        <v>7</v>
      </c>
      <c r="B10" s="4">
        <v>44764</v>
      </c>
      <c r="C10" s="3" t="s">
        <v>8</v>
      </c>
      <c r="D10" s="7">
        <v>4</v>
      </c>
      <c r="E10" s="3" t="s">
        <v>9</v>
      </c>
      <c r="F10" s="3" t="s">
        <v>10</v>
      </c>
      <c r="G10" s="3">
        <v>25</v>
      </c>
      <c r="H10" s="3">
        <v>16</v>
      </c>
      <c r="I10" s="3">
        <v>9</v>
      </c>
      <c r="J10" s="3">
        <v>9</v>
      </c>
      <c r="K10" s="3">
        <v>97</v>
      </c>
      <c r="L10" s="3" t="s">
        <v>11</v>
      </c>
      <c r="M10" s="5"/>
      <c r="N10" s="3" t="s">
        <v>12</v>
      </c>
    </row>
    <row r="11" spans="1:26" ht="15.75" customHeight="1" x14ac:dyDescent="0.15">
      <c r="A11" s="3" t="s">
        <v>7</v>
      </c>
      <c r="B11" s="4">
        <v>44764</v>
      </c>
      <c r="C11" s="3" t="s">
        <v>8</v>
      </c>
      <c r="D11" s="7">
        <v>4</v>
      </c>
      <c r="E11" s="3" t="s">
        <v>9</v>
      </c>
      <c r="F11" s="3" t="s">
        <v>10</v>
      </c>
      <c r="G11" s="3">
        <v>25</v>
      </c>
      <c r="H11" s="3">
        <v>16</v>
      </c>
      <c r="I11" s="3">
        <v>9</v>
      </c>
      <c r="J11" s="3">
        <v>10</v>
      </c>
      <c r="K11" s="3">
        <v>107</v>
      </c>
      <c r="L11" s="3" t="s">
        <v>13</v>
      </c>
      <c r="M11" s="5"/>
      <c r="N11" s="3" t="s">
        <v>12</v>
      </c>
    </row>
    <row r="12" spans="1:26" ht="15.75" customHeight="1" x14ac:dyDescent="0.15">
      <c r="A12" s="3" t="s">
        <v>7</v>
      </c>
      <c r="B12" s="4">
        <v>44764</v>
      </c>
      <c r="C12" s="3" t="s">
        <v>8</v>
      </c>
      <c r="D12" s="7">
        <v>4</v>
      </c>
      <c r="E12" s="3" t="s">
        <v>9</v>
      </c>
      <c r="F12" s="3" t="s">
        <v>10</v>
      </c>
      <c r="G12" s="3">
        <v>25</v>
      </c>
      <c r="H12" s="3">
        <v>16</v>
      </c>
      <c r="I12" s="3">
        <v>9</v>
      </c>
      <c r="J12" s="3">
        <v>11</v>
      </c>
      <c r="K12" s="3">
        <v>96</v>
      </c>
      <c r="L12" s="3" t="s">
        <v>13</v>
      </c>
      <c r="M12" s="6" t="s">
        <v>16</v>
      </c>
      <c r="N12" s="3" t="s">
        <v>12</v>
      </c>
    </row>
    <row r="13" spans="1:26" ht="15.75" customHeight="1" x14ac:dyDescent="0.15">
      <c r="A13" s="3" t="s">
        <v>7</v>
      </c>
      <c r="B13" s="4">
        <v>44764</v>
      </c>
      <c r="C13" s="3" t="s">
        <v>8</v>
      </c>
      <c r="D13" s="7">
        <v>4</v>
      </c>
      <c r="E13" s="3" t="s">
        <v>9</v>
      </c>
      <c r="F13" s="3" t="s">
        <v>10</v>
      </c>
      <c r="G13" s="3">
        <v>25</v>
      </c>
      <c r="H13" s="3">
        <v>16</v>
      </c>
      <c r="I13" s="3">
        <v>9</v>
      </c>
      <c r="J13" s="3">
        <v>12</v>
      </c>
      <c r="K13" s="3">
        <v>115</v>
      </c>
      <c r="L13" s="3" t="s">
        <v>13</v>
      </c>
      <c r="M13" s="6" t="s">
        <v>15</v>
      </c>
      <c r="N13" s="3" t="s">
        <v>12</v>
      </c>
    </row>
    <row r="14" spans="1:26" ht="15.75" customHeight="1" x14ac:dyDescent="0.15">
      <c r="A14" s="3" t="s">
        <v>7</v>
      </c>
      <c r="B14" s="4">
        <v>44764</v>
      </c>
      <c r="C14" s="3" t="s">
        <v>8</v>
      </c>
      <c r="D14" s="7">
        <v>4</v>
      </c>
      <c r="E14" s="3" t="s">
        <v>9</v>
      </c>
      <c r="F14" s="3" t="s">
        <v>10</v>
      </c>
      <c r="G14" s="3">
        <v>25</v>
      </c>
      <c r="H14" s="3">
        <v>16</v>
      </c>
      <c r="I14" s="3">
        <v>9</v>
      </c>
      <c r="J14" s="3">
        <v>13</v>
      </c>
      <c r="K14" s="3">
        <v>108</v>
      </c>
      <c r="L14" s="3" t="s">
        <v>13</v>
      </c>
      <c r="M14" s="6" t="s">
        <v>16</v>
      </c>
      <c r="N14" s="3" t="s">
        <v>12</v>
      </c>
    </row>
    <row r="15" spans="1:26" ht="15.75" customHeight="1" x14ac:dyDescent="0.15">
      <c r="A15" s="3" t="s">
        <v>7</v>
      </c>
      <c r="B15" s="4">
        <v>44764</v>
      </c>
      <c r="C15" s="3" t="s">
        <v>8</v>
      </c>
      <c r="D15" s="7">
        <v>4</v>
      </c>
      <c r="E15" s="3" t="s">
        <v>9</v>
      </c>
      <c r="F15" s="3" t="s">
        <v>10</v>
      </c>
      <c r="G15" s="3">
        <v>25</v>
      </c>
      <c r="H15" s="3">
        <v>16</v>
      </c>
      <c r="I15" s="3">
        <v>9</v>
      </c>
      <c r="J15" s="3">
        <v>14</v>
      </c>
      <c r="K15" s="3">
        <v>108</v>
      </c>
      <c r="L15" s="3" t="s">
        <v>13</v>
      </c>
      <c r="M15" s="6" t="s">
        <v>15</v>
      </c>
      <c r="N15" s="3" t="s">
        <v>12</v>
      </c>
    </row>
    <row r="16" spans="1:26" ht="15.75" customHeight="1" x14ac:dyDescent="0.15">
      <c r="A16" s="3" t="s">
        <v>7</v>
      </c>
      <c r="B16" s="4">
        <v>44764</v>
      </c>
      <c r="C16" s="3" t="s">
        <v>8</v>
      </c>
      <c r="D16" s="7">
        <v>4</v>
      </c>
      <c r="E16" s="3" t="s">
        <v>9</v>
      </c>
      <c r="F16" s="3" t="s">
        <v>10</v>
      </c>
      <c r="G16" s="3">
        <v>25</v>
      </c>
      <c r="H16" s="3">
        <v>16</v>
      </c>
      <c r="I16" s="3">
        <v>9</v>
      </c>
      <c r="J16" s="3">
        <v>15</v>
      </c>
      <c r="K16" s="3">
        <v>113</v>
      </c>
      <c r="L16" s="3" t="s">
        <v>13</v>
      </c>
      <c r="M16" s="6" t="s">
        <v>17</v>
      </c>
      <c r="N16" s="3" t="s">
        <v>12</v>
      </c>
    </row>
    <row r="17" spans="1:14" ht="15.75" customHeight="1" x14ac:dyDescent="0.15">
      <c r="A17" s="3" t="s">
        <v>7</v>
      </c>
      <c r="B17" s="4">
        <v>44764</v>
      </c>
      <c r="C17" s="3" t="s">
        <v>8</v>
      </c>
      <c r="D17" s="7">
        <v>4</v>
      </c>
      <c r="E17" s="3" t="s">
        <v>9</v>
      </c>
      <c r="F17" s="3" t="s">
        <v>10</v>
      </c>
      <c r="G17" s="3">
        <v>25</v>
      </c>
      <c r="H17" s="3">
        <v>16</v>
      </c>
      <c r="I17" s="3">
        <v>9</v>
      </c>
      <c r="J17" s="3">
        <v>16</v>
      </c>
      <c r="K17" s="3">
        <v>103</v>
      </c>
      <c r="L17" s="3" t="s">
        <v>11</v>
      </c>
      <c r="M17" s="6" t="s">
        <v>15</v>
      </c>
      <c r="N17" s="3" t="s">
        <v>12</v>
      </c>
    </row>
    <row r="18" spans="1:14" ht="15.75" customHeight="1" x14ac:dyDescent="0.15">
      <c r="A18" s="3" t="s">
        <v>7</v>
      </c>
      <c r="B18" s="4">
        <v>44764</v>
      </c>
      <c r="C18" s="3" t="s">
        <v>8</v>
      </c>
      <c r="D18" s="7">
        <v>4</v>
      </c>
      <c r="E18" s="3" t="s">
        <v>9</v>
      </c>
      <c r="F18" s="3" t="s">
        <v>10</v>
      </c>
      <c r="G18" s="3">
        <v>25</v>
      </c>
      <c r="H18" s="3">
        <v>16</v>
      </c>
      <c r="I18" s="3">
        <v>9</v>
      </c>
      <c r="J18" s="3">
        <v>17</v>
      </c>
      <c r="K18" s="3">
        <v>105</v>
      </c>
      <c r="L18" s="3" t="s">
        <v>13</v>
      </c>
      <c r="M18" s="5"/>
      <c r="N18" s="3" t="s">
        <v>12</v>
      </c>
    </row>
    <row r="19" spans="1:14" ht="15.75" customHeight="1" x14ac:dyDescent="0.15">
      <c r="A19" s="3" t="s">
        <v>7</v>
      </c>
      <c r="B19" s="4">
        <v>44764</v>
      </c>
      <c r="C19" s="3" t="s">
        <v>8</v>
      </c>
      <c r="D19" s="7">
        <v>4</v>
      </c>
      <c r="E19" s="3" t="s">
        <v>9</v>
      </c>
      <c r="F19" s="3" t="s">
        <v>10</v>
      </c>
      <c r="G19" s="3">
        <v>25</v>
      </c>
      <c r="H19" s="3">
        <v>16</v>
      </c>
      <c r="I19" s="3">
        <v>9</v>
      </c>
      <c r="J19" s="3">
        <v>18</v>
      </c>
      <c r="K19" s="3">
        <v>100</v>
      </c>
      <c r="L19" s="3" t="s">
        <v>11</v>
      </c>
      <c r="M19" s="6" t="s">
        <v>16</v>
      </c>
      <c r="N19" s="3" t="s">
        <v>12</v>
      </c>
    </row>
    <row r="20" spans="1:14" ht="15.75" customHeight="1" x14ac:dyDescent="0.15">
      <c r="A20" s="3" t="s">
        <v>7</v>
      </c>
      <c r="B20" s="4">
        <v>44764</v>
      </c>
      <c r="C20" s="3" t="s">
        <v>8</v>
      </c>
      <c r="D20" s="7">
        <v>4</v>
      </c>
      <c r="E20" s="3" t="s">
        <v>9</v>
      </c>
      <c r="F20" s="3" t="s">
        <v>10</v>
      </c>
      <c r="G20" s="3">
        <v>25</v>
      </c>
      <c r="H20" s="3">
        <v>16</v>
      </c>
      <c r="I20" s="3">
        <v>9</v>
      </c>
      <c r="J20" s="3">
        <v>19</v>
      </c>
      <c r="K20" s="3">
        <v>110</v>
      </c>
      <c r="L20" s="3" t="s">
        <v>11</v>
      </c>
      <c r="M20" s="6" t="s">
        <v>16</v>
      </c>
      <c r="N20" s="3" t="s">
        <v>12</v>
      </c>
    </row>
    <row r="21" spans="1:14" ht="15.75" customHeight="1" x14ac:dyDescent="0.15">
      <c r="A21" s="3" t="s">
        <v>7</v>
      </c>
      <c r="B21" s="4">
        <v>44764</v>
      </c>
      <c r="C21" s="3" t="s">
        <v>8</v>
      </c>
      <c r="D21" s="7">
        <v>4</v>
      </c>
      <c r="E21" s="3" t="s">
        <v>9</v>
      </c>
      <c r="F21" s="3" t="s">
        <v>10</v>
      </c>
      <c r="G21" s="3">
        <v>25</v>
      </c>
      <c r="H21" s="3">
        <v>16</v>
      </c>
      <c r="I21" s="3">
        <v>9</v>
      </c>
      <c r="J21" s="3">
        <v>20</v>
      </c>
      <c r="K21" s="3">
        <v>88</v>
      </c>
      <c r="L21" s="3" t="s">
        <v>11</v>
      </c>
      <c r="M21" s="6" t="s">
        <v>14</v>
      </c>
      <c r="N21" s="3" t="s">
        <v>12</v>
      </c>
    </row>
    <row r="22" spans="1:14" ht="15.75" customHeight="1" x14ac:dyDescent="0.15">
      <c r="A22" s="3" t="s">
        <v>7</v>
      </c>
      <c r="B22" s="4">
        <v>44764</v>
      </c>
      <c r="C22" s="3" t="s">
        <v>8</v>
      </c>
      <c r="D22" s="7">
        <v>4</v>
      </c>
      <c r="E22" s="3" t="s">
        <v>9</v>
      </c>
      <c r="F22" s="3" t="s">
        <v>10</v>
      </c>
      <c r="G22" s="3">
        <v>25</v>
      </c>
      <c r="H22" s="3">
        <v>16</v>
      </c>
      <c r="I22" s="3">
        <v>9</v>
      </c>
      <c r="J22" s="3">
        <v>21</v>
      </c>
      <c r="K22" s="3">
        <v>95</v>
      </c>
      <c r="L22" s="3" t="s">
        <v>13</v>
      </c>
      <c r="M22" s="6" t="s">
        <v>16</v>
      </c>
      <c r="N22" s="3" t="s">
        <v>12</v>
      </c>
    </row>
    <row r="23" spans="1:14" ht="15.75" customHeight="1" x14ac:dyDescent="0.15">
      <c r="A23" s="3" t="s">
        <v>7</v>
      </c>
      <c r="B23" s="4">
        <v>44764</v>
      </c>
      <c r="C23" s="3" t="s">
        <v>8</v>
      </c>
      <c r="D23" s="7">
        <v>4</v>
      </c>
      <c r="E23" s="3" t="s">
        <v>9</v>
      </c>
      <c r="F23" s="3" t="s">
        <v>10</v>
      </c>
      <c r="G23" s="3">
        <v>25</v>
      </c>
      <c r="H23" s="3">
        <v>16</v>
      </c>
      <c r="I23" s="3">
        <v>9</v>
      </c>
      <c r="J23" s="3">
        <v>22</v>
      </c>
      <c r="K23" s="3">
        <v>104</v>
      </c>
      <c r="L23" s="3" t="s">
        <v>13</v>
      </c>
      <c r="M23" s="6" t="s">
        <v>15</v>
      </c>
      <c r="N23" s="3" t="s">
        <v>12</v>
      </c>
    </row>
    <row r="24" spans="1:14" ht="15.75" customHeight="1" x14ac:dyDescent="0.15">
      <c r="A24" s="3" t="s">
        <v>7</v>
      </c>
      <c r="B24" s="4">
        <v>44764</v>
      </c>
      <c r="C24" s="3" t="s">
        <v>8</v>
      </c>
      <c r="D24" s="7">
        <v>4</v>
      </c>
      <c r="E24" s="3" t="s">
        <v>9</v>
      </c>
      <c r="F24" s="3" t="s">
        <v>10</v>
      </c>
      <c r="G24" s="3">
        <v>25</v>
      </c>
      <c r="H24" s="3">
        <v>16</v>
      </c>
      <c r="I24" s="3">
        <v>9</v>
      </c>
      <c r="J24" s="3">
        <v>23</v>
      </c>
      <c r="K24" s="3">
        <v>83</v>
      </c>
      <c r="L24" s="3" t="s">
        <v>13</v>
      </c>
      <c r="M24" s="6" t="s">
        <v>15</v>
      </c>
      <c r="N24" s="3" t="s">
        <v>12</v>
      </c>
    </row>
    <row r="25" spans="1:14" ht="15.75" customHeight="1" x14ac:dyDescent="0.15">
      <c r="A25" s="3" t="s">
        <v>7</v>
      </c>
      <c r="B25" s="4">
        <v>44764</v>
      </c>
      <c r="C25" s="3" t="s">
        <v>8</v>
      </c>
      <c r="D25" s="7">
        <v>4</v>
      </c>
      <c r="E25" s="3" t="s">
        <v>9</v>
      </c>
      <c r="F25" s="3" t="s">
        <v>10</v>
      </c>
      <c r="G25" s="3">
        <v>25</v>
      </c>
      <c r="H25" s="3">
        <v>16</v>
      </c>
      <c r="I25" s="3">
        <v>9</v>
      </c>
      <c r="J25" s="3">
        <v>24</v>
      </c>
      <c r="K25" s="3">
        <v>97</v>
      </c>
      <c r="L25" s="3" t="s">
        <v>11</v>
      </c>
      <c r="M25" s="6" t="s">
        <v>14</v>
      </c>
      <c r="N25" s="3" t="s">
        <v>12</v>
      </c>
    </row>
    <row r="26" spans="1:14" ht="15.75" customHeight="1" x14ac:dyDescent="0.15">
      <c r="A26" s="3" t="s">
        <v>7</v>
      </c>
      <c r="B26" s="4">
        <v>44764</v>
      </c>
      <c r="C26" s="3" t="s">
        <v>8</v>
      </c>
      <c r="D26" s="7">
        <v>4</v>
      </c>
      <c r="E26" s="3" t="s">
        <v>9</v>
      </c>
      <c r="F26" s="3" t="s">
        <v>10</v>
      </c>
      <c r="G26" s="3">
        <v>25</v>
      </c>
      <c r="H26" s="3">
        <v>16</v>
      </c>
      <c r="I26" s="3">
        <v>9</v>
      </c>
      <c r="J26" s="3">
        <v>25</v>
      </c>
      <c r="K26" s="3">
        <v>87</v>
      </c>
      <c r="L26" s="3" t="s">
        <v>13</v>
      </c>
      <c r="M26" s="6" t="s">
        <v>16</v>
      </c>
      <c r="N26" s="3" t="s">
        <v>12</v>
      </c>
    </row>
    <row r="27" spans="1:14" ht="15.75" customHeight="1" x14ac:dyDescent="0.15">
      <c r="A27" s="3" t="s">
        <v>7</v>
      </c>
      <c r="B27" s="4">
        <v>44764</v>
      </c>
      <c r="C27" s="3" t="s">
        <v>18</v>
      </c>
      <c r="D27" s="3">
        <v>3</v>
      </c>
      <c r="E27" s="3" t="s">
        <v>9</v>
      </c>
      <c r="F27" s="3" t="s">
        <v>10</v>
      </c>
      <c r="G27" s="3">
        <v>25</v>
      </c>
      <c r="H27" s="3">
        <v>11</v>
      </c>
      <c r="I27" s="3">
        <v>14</v>
      </c>
      <c r="J27" s="3">
        <v>1</v>
      </c>
      <c r="K27" s="3">
        <v>102</v>
      </c>
      <c r="L27" s="3" t="s">
        <v>11</v>
      </c>
      <c r="M27" s="5"/>
      <c r="N27" s="3" t="s">
        <v>12</v>
      </c>
    </row>
    <row r="28" spans="1:14" ht="15.75" customHeight="1" x14ac:dyDescent="0.15">
      <c r="A28" s="3" t="s">
        <v>7</v>
      </c>
      <c r="B28" s="4">
        <v>44764</v>
      </c>
      <c r="C28" s="3" t="s">
        <v>18</v>
      </c>
      <c r="D28" s="7">
        <v>3</v>
      </c>
      <c r="E28" s="3" t="s">
        <v>9</v>
      </c>
      <c r="F28" s="3" t="s">
        <v>10</v>
      </c>
      <c r="G28" s="3">
        <v>25</v>
      </c>
      <c r="H28" s="3">
        <v>11</v>
      </c>
      <c r="I28" s="3">
        <v>14</v>
      </c>
      <c r="J28" s="3">
        <v>2</v>
      </c>
      <c r="K28" s="3">
        <v>91</v>
      </c>
      <c r="L28" s="3" t="s">
        <v>11</v>
      </c>
      <c r="M28" s="6" t="s">
        <v>14</v>
      </c>
      <c r="N28" s="3" t="s">
        <v>12</v>
      </c>
    </row>
    <row r="29" spans="1:14" ht="15.75" customHeight="1" x14ac:dyDescent="0.15">
      <c r="A29" s="3" t="s">
        <v>7</v>
      </c>
      <c r="B29" s="4">
        <v>44764</v>
      </c>
      <c r="C29" s="3" t="s">
        <v>18</v>
      </c>
      <c r="D29" s="7">
        <v>3</v>
      </c>
      <c r="E29" s="3" t="s">
        <v>9</v>
      </c>
      <c r="F29" s="3" t="s">
        <v>10</v>
      </c>
      <c r="G29" s="3">
        <v>25</v>
      </c>
      <c r="H29" s="3">
        <v>11</v>
      </c>
      <c r="I29" s="3">
        <v>14</v>
      </c>
      <c r="J29" s="3">
        <v>3</v>
      </c>
      <c r="K29" s="3">
        <v>104</v>
      </c>
      <c r="L29" s="3" t="s">
        <v>11</v>
      </c>
      <c r="M29" s="6" t="s">
        <v>14</v>
      </c>
      <c r="N29" s="3" t="s">
        <v>12</v>
      </c>
    </row>
    <row r="30" spans="1:14" ht="15.75" customHeight="1" x14ac:dyDescent="0.15">
      <c r="A30" s="3" t="s">
        <v>7</v>
      </c>
      <c r="B30" s="4">
        <v>44764</v>
      </c>
      <c r="C30" s="3" t="s">
        <v>18</v>
      </c>
      <c r="D30" s="7">
        <v>3</v>
      </c>
      <c r="E30" s="3" t="s">
        <v>9</v>
      </c>
      <c r="F30" s="3" t="s">
        <v>10</v>
      </c>
      <c r="G30" s="3">
        <v>25</v>
      </c>
      <c r="H30" s="3">
        <v>11</v>
      </c>
      <c r="I30" s="3">
        <v>14</v>
      </c>
      <c r="J30" s="3">
        <v>4</v>
      </c>
      <c r="K30" s="3">
        <v>94</v>
      </c>
      <c r="L30" s="3" t="s">
        <v>11</v>
      </c>
      <c r="M30" s="6" t="s">
        <v>14</v>
      </c>
      <c r="N30" s="3" t="s">
        <v>12</v>
      </c>
    </row>
    <row r="31" spans="1:14" ht="15.75" customHeight="1" x14ac:dyDescent="0.15">
      <c r="A31" s="3" t="s">
        <v>7</v>
      </c>
      <c r="B31" s="4">
        <v>44764</v>
      </c>
      <c r="C31" s="3" t="s">
        <v>18</v>
      </c>
      <c r="D31" s="7">
        <v>3</v>
      </c>
      <c r="E31" s="3" t="s">
        <v>9</v>
      </c>
      <c r="F31" s="3" t="s">
        <v>10</v>
      </c>
      <c r="G31" s="3">
        <v>25</v>
      </c>
      <c r="H31" s="3">
        <v>11</v>
      </c>
      <c r="I31" s="3">
        <v>14</v>
      </c>
      <c r="J31" s="3">
        <v>5</v>
      </c>
      <c r="K31" s="3">
        <v>99</v>
      </c>
      <c r="L31" s="3" t="s">
        <v>11</v>
      </c>
      <c r="M31" s="6" t="s">
        <v>14</v>
      </c>
      <c r="N31" s="3" t="s">
        <v>12</v>
      </c>
    </row>
    <row r="32" spans="1:14" ht="15.75" customHeight="1" x14ac:dyDescent="0.15">
      <c r="A32" s="3" t="s">
        <v>7</v>
      </c>
      <c r="B32" s="4">
        <v>44764</v>
      </c>
      <c r="C32" s="3" t="s">
        <v>18</v>
      </c>
      <c r="D32" s="7">
        <v>3</v>
      </c>
      <c r="E32" s="3" t="s">
        <v>9</v>
      </c>
      <c r="F32" s="3" t="s">
        <v>10</v>
      </c>
      <c r="G32" s="3">
        <v>25</v>
      </c>
      <c r="H32" s="3">
        <v>11</v>
      </c>
      <c r="I32" s="3">
        <v>14</v>
      </c>
      <c r="J32" s="3">
        <v>6</v>
      </c>
      <c r="K32" s="3">
        <v>95</v>
      </c>
      <c r="L32" s="3" t="s">
        <v>13</v>
      </c>
      <c r="M32" s="6" t="s">
        <v>19</v>
      </c>
      <c r="N32" s="3" t="s">
        <v>12</v>
      </c>
    </row>
    <row r="33" spans="1:14" ht="15.75" customHeight="1" x14ac:dyDescent="0.15">
      <c r="A33" s="3" t="s">
        <v>7</v>
      </c>
      <c r="B33" s="4">
        <v>44764</v>
      </c>
      <c r="C33" s="3" t="s">
        <v>18</v>
      </c>
      <c r="D33" s="7">
        <v>3</v>
      </c>
      <c r="E33" s="3" t="s">
        <v>9</v>
      </c>
      <c r="F33" s="3" t="s">
        <v>10</v>
      </c>
      <c r="G33" s="3">
        <v>25</v>
      </c>
      <c r="H33" s="3">
        <v>11</v>
      </c>
      <c r="I33" s="3">
        <v>14</v>
      </c>
      <c r="J33" s="3">
        <v>7</v>
      </c>
      <c r="K33" s="3">
        <v>104</v>
      </c>
      <c r="L33" s="3" t="s">
        <v>11</v>
      </c>
      <c r="M33" s="5"/>
      <c r="N33" s="3" t="s">
        <v>12</v>
      </c>
    </row>
    <row r="34" spans="1:14" ht="15.75" customHeight="1" x14ac:dyDescent="0.15">
      <c r="A34" s="3" t="s">
        <v>7</v>
      </c>
      <c r="B34" s="4">
        <v>44764</v>
      </c>
      <c r="C34" s="3" t="s">
        <v>18</v>
      </c>
      <c r="D34" s="7">
        <v>3</v>
      </c>
      <c r="E34" s="3" t="s">
        <v>9</v>
      </c>
      <c r="F34" s="3" t="s">
        <v>10</v>
      </c>
      <c r="G34" s="3">
        <v>25</v>
      </c>
      <c r="H34" s="3">
        <v>11</v>
      </c>
      <c r="I34" s="3">
        <v>14</v>
      </c>
      <c r="J34" s="3">
        <v>8</v>
      </c>
      <c r="K34" s="3">
        <v>106</v>
      </c>
      <c r="L34" s="3" t="s">
        <v>11</v>
      </c>
      <c r="M34" s="5"/>
      <c r="N34" s="3" t="s">
        <v>12</v>
      </c>
    </row>
    <row r="35" spans="1:14" ht="15.75" customHeight="1" x14ac:dyDescent="0.15">
      <c r="A35" s="3" t="s">
        <v>7</v>
      </c>
      <c r="B35" s="4">
        <v>44764</v>
      </c>
      <c r="C35" s="3" t="s">
        <v>18</v>
      </c>
      <c r="D35" s="7">
        <v>3</v>
      </c>
      <c r="E35" s="3" t="s">
        <v>9</v>
      </c>
      <c r="F35" s="3" t="s">
        <v>10</v>
      </c>
      <c r="G35" s="3">
        <v>25</v>
      </c>
      <c r="H35" s="3">
        <v>11</v>
      </c>
      <c r="I35" s="3">
        <v>14</v>
      </c>
      <c r="J35" s="3">
        <v>9</v>
      </c>
      <c r="K35" s="3">
        <v>88</v>
      </c>
      <c r="L35" s="3" t="s">
        <v>11</v>
      </c>
      <c r="M35" s="6" t="s">
        <v>16</v>
      </c>
      <c r="N35" s="3" t="s">
        <v>12</v>
      </c>
    </row>
    <row r="36" spans="1:14" ht="15.75" customHeight="1" x14ac:dyDescent="0.15">
      <c r="A36" s="3" t="s">
        <v>7</v>
      </c>
      <c r="B36" s="4">
        <v>44764</v>
      </c>
      <c r="C36" s="3" t="s">
        <v>18</v>
      </c>
      <c r="D36" s="7">
        <v>3</v>
      </c>
      <c r="E36" s="3" t="s">
        <v>9</v>
      </c>
      <c r="F36" s="3" t="s">
        <v>10</v>
      </c>
      <c r="G36" s="3">
        <v>25</v>
      </c>
      <c r="H36" s="3">
        <v>11</v>
      </c>
      <c r="I36" s="3">
        <v>14</v>
      </c>
      <c r="J36" s="3">
        <v>10</v>
      </c>
      <c r="K36" s="3">
        <v>101</v>
      </c>
      <c r="L36" s="3" t="s">
        <v>11</v>
      </c>
      <c r="M36" s="6" t="s">
        <v>14</v>
      </c>
      <c r="N36" s="3" t="s">
        <v>12</v>
      </c>
    </row>
    <row r="37" spans="1:14" ht="15.75" customHeight="1" x14ac:dyDescent="0.15">
      <c r="A37" s="3" t="s">
        <v>7</v>
      </c>
      <c r="B37" s="4">
        <v>44764</v>
      </c>
      <c r="C37" s="3" t="s">
        <v>18</v>
      </c>
      <c r="D37" s="7">
        <v>3</v>
      </c>
      <c r="E37" s="3" t="s">
        <v>9</v>
      </c>
      <c r="F37" s="3" t="s">
        <v>10</v>
      </c>
      <c r="G37" s="3">
        <v>25</v>
      </c>
      <c r="H37" s="3">
        <v>11</v>
      </c>
      <c r="I37" s="3">
        <v>14</v>
      </c>
      <c r="J37" s="3">
        <v>11</v>
      </c>
      <c r="K37" s="3">
        <v>87</v>
      </c>
      <c r="L37" s="3" t="s">
        <v>11</v>
      </c>
      <c r="M37" s="6" t="s">
        <v>16</v>
      </c>
      <c r="N37" s="3" t="s">
        <v>12</v>
      </c>
    </row>
    <row r="38" spans="1:14" ht="15.75" customHeight="1" x14ac:dyDescent="0.15">
      <c r="A38" s="3" t="s">
        <v>7</v>
      </c>
      <c r="B38" s="4">
        <v>44764</v>
      </c>
      <c r="C38" s="3" t="s">
        <v>18</v>
      </c>
      <c r="D38" s="7">
        <v>3</v>
      </c>
      <c r="E38" s="3" t="s">
        <v>9</v>
      </c>
      <c r="F38" s="3" t="s">
        <v>10</v>
      </c>
      <c r="G38" s="3">
        <v>25</v>
      </c>
      <c r="H38" s="3">
        <v>11</v>
      </c>
      <c r="I38" s="3">
        <v>14</v>
      </c>
      <c r="J38" s="3">
        <v>12</v>
      </c>
      <c r="K38" s="3">
        <v>97</v>
      </c>
      <c r="L38" s="3" t="s">
        <v>13</v>
      </c>
      <c r="M38" s="6" t="s">
        <v>14</v>
      </c>
      <c r="N38" s="3" t="s">
        <v>12</v>
      </c>
    </row>
    <row r="39" spans="1:14" ht="15.75" customHeight="1" x14ac:dyDescent="0.15">
      <c r="A39" s="3" t="s">
        <v>7</v>
      </c>
      <c r="B39" s="4">
        <v>44764</v>
      </c>
      <c r="C39" s="3" t="s">
        <v>18</v>
      </c>
      <c r="D39" s="7">
        <v>3</v>
      </c>
      <c r="E39" s="3" t="s">
        <v>9</v>
      </c>
      <c r="F39" s="3" t="s">
        <v>10</v>
      </c>
      <c r="G39" s="3">
        <v>25</v>
      </c>
      <c r="H39" s="3">
        <v>11</v>
      </c>
      <c r="I39" s="3">
        <v>14</v>
      </c>
      <c r="J39" s="3">
        <v>13</v>
      </c>
      <c r="K39" s="3">
        <v>84</v>
      </c>
      <c r="L39" s="3" t="s">
        <v>13</v>
      </c>
      <c r="M39" s="6" t="s">
        <v>14</v>
      </c>
      <c r="N39" s="3" t="s">
        <v>12</v>
      </c>
    </row>
    <row r="40" spans="1:14" ht="15.75" customHeight="1" x14ac:dyDescent="0.15">
      <c r="A40" s="3" t="s">
        <v>7</v>
      </c>
      <c r="B40" s="4">
        <v>44764</v>
      </c>
      <c r="C40" s="3" t="s">
        <v>18</v>
      </c>
      <c r="D40" s="7">
        <v>3</v>
      </c>
      <c r="E40" s="3" t="s">
        <v>9</v>
      </c>
      <c r="F40" s="3" t="s">
        <v>10</v>
      </c>
      <c r="G40" s="3">
        <v>25</v>
      </c>
      <c r="H40" s="3">
        <v>11</v>
      </c>
      <c r="I40" s="3">
        <v>14</v>
      </c>
      <c r="J40" s="3">
        <v>14</v>
      </c>
      <c r="K40" s="3">
        <v>118</v>
      </c>
      <c r="L40" s="3" t="s">
        <v>13</v>
      </c>
      <c r="M40" s="6" t="s">
        <v>15</v>
      </c>
      <c r="N40" s="3" t="s">
        <v>12</v>
      </c>
    </row>
    <row r="41" spans="1:14" ht="15.75" customHeight="1" x14ac:dyDescent="0.15">
      <c r="A41" s="3" t="s">
        <v>7</v>
      </c>
      <c r="B41" s="4">
        <v>44764</v>
      </c>
      <c r="C41" s="3" t="s">
        <v>18</v>
      </c>
      <c r="D41" s="7">
        <v>3</v>
      </c>
      <c r="E41" s="3" t="s">
        <v>9</v>
      </c>
      <c r="F41" s="3" t="s">
        <v>10</v>
      </c>
      <c r="G41" s="3">
        <v>25</v>
      </c>
      <c r="H41" s="3">
        <v>11</v>
      </c>
      <c r="I41" s="3">
        <v>14</v>
      </c>
      <c r="J41" s="3">
        <v>15</v>
      </c>
      <c r="K41" s="3">
        <v>84</v>
      </c>
      <c r="L41" s="3" t="s">
        <v>11</v>
      </c>
      <c r="M41" s="5"/>
      <c r="N41" s="3" t="s">
        <v>12</v>
      </c>
    </row>
    <row r="42" spans="1:14" ht="15.75" customHeight="1" x14ac:dyDescent="0.15">
      <c r="A42" s="3" t="s">
        <v>7</v>
      </c>
      <c r="B42" s="4">
        <v>44764</v>
      </c>
      <c r="C42" s="3" t="s">
        <v>18</v>
      </c>
      <c r="D42" s="7">
        <v>3</v>
      </c>
      <c r="E42" s="3" t="s">
        <v>9</v>
      </c>
      <c r="F42" s="3" t="s">
        <v>10</v>
      </c>
      <c r="G42" s="3">
        <v>25</v>
      </c>
      <c r="H42" s="3">
        <v>11</v>
      </c>
      <c r="I42" s="3">
        <v>14</v>
      </c>
      <c r="J42" s="3">
        <v>16</v>
      </c>
      <c r="K42" s="3">
        <v>85</v>
      </c>
      <c r="L42" s="3" t="s">
        <v>13</v>
      </c>
      <c r="M42" s="6" t="s">
        <v>14</v>
      </c>
      <c r="N42" s="3" t="s">
        <v>12</v>
      </c>
    </row>
    <row r="43" spans="1:14" ht="15.75" customHeight="1" x14ac:dyDescent="0.15">
      <c r="A43" s="3" t="s">
        <v>7</v>
      </c>
      <c r="B43" s="4">
        <v>44764</v>
      </c>
      <c r="C43" s="3" t="s">
        <v>18</v>
      </c>
      <c r="D43" s="7">
        <v>3</v>
      </c>
      <c r="E43" s="3" t="s">
        <v>9</v>
      </c>
      <c r="F43" s="3" t="s">
        <v>10</v>
      </c>
      <c r="G43" s="3">
        <v>25</v>
      </c>
      <c r="H43" s="3">
        <v>11</v>
      </c>
      <c r="I43" s="3">
        <v>14</v>
      </c>
      <c r="J43" s="3">
        <v>17</v>
      </c>
      <c r="K43" s="3">
        <v>73</v>
      </c>
      <c r="L43" s="3" t="s">
        <v>13</v>
      </c>
      <c r="M43" s="6" t="s">
        <v>15</v>
      </c>
      <c r="N43" s="3" t="s">
        <v>12</v>
      </c>
    </row>
    <row r="44" spans="1:14" ht="15.75" customHeight="1" x14ac:dyDescent="0.15">
      <c r="A44" s="3" t="s">
        <v>7</v>
      </c>
      <c r="B44" s="4">
        <v>44764</v>
      </c>
      <c r="C44" s="3" t="s">
        <v>18</v>
      </c>
      <c r="D44" s="7">
        <v>3</v>
      </c>
      <c r="E44" s="3" t="s">
        <v>9</v>
      </c>
      <c r="F44" s="3" t="s">
        <v>10</v>
      </c>
      <c r="G44" s="3">
        <v>25</v>
      </c>
      <c r="H44" s="3">
        <v>11</v>
      </c>
      <c r="I44" s="3">
        <v>14</v>
      </c>
      <c r="J44" s="3">
        <v>18</v>
      </c>
      <c r="K44" s="3">
        <v>90</v>
      </c>
      <c r="L44" s="3" t="s">
        <v>13</v>
      </c>
      <c r="M44" s="6" t="s">
        <v>14</v>
      </c>
      <c r="N44" s="3" t="s">
        <v>12</v>
      </c>
    </row>
    <row r="45" spans="1:14" ht="15.75" customHeight="1" x14ac:dyDescent="0.15">
      <c r="A45" s="3" t="s">
        <v>7</v>
      </c>
      <c r="B45" s="4">
        <v>44764</v>
      </c>
      <c r="C45" s="3" t="s">
        <v>18</v>
      </c>
      <c r="D45" s="7">
        <v>3</v>
      </c>
      <c r="E45" s="3" t="s">
        <v>9</v>
      </c>
      <c r="F45" s="3" t="s">
        <v>10</v>
      </c>
      <c r="G45" s="3">
        <v>25</v>
      </c>
      <c r="H45" s="3">
        <v>11</v>
      </c>
      <c r="I45" s="3">
        <v>14</v>
      </c>
      <c r="J45" s="3">
        <v>19</v>
      </c>
      <c r="K45" s="3">
        <v>94</v>
      </c>
      <c r="L45" s="3" t="s">
        <v>11</v>
      </c>
      <c r="M45" s="6" t="s">
        <v>15</v>
      </c>
      <c r="N45" s="3" t="s">
        <v>12</v>
      </c>
    </row>
    <row r="46" spans="1:14" ht="15.75" customHeight="1" x14ac:dyDescent="0.15">
      <c r="A46" s="3" t="s">
        <v>7</v>
      </c>
      <c r="B46" s="4">
        <v>44764</v>
      </c>
      <c r="C46" s="3" t="s">
        <v>18</v>
      </c>
      <c r="D46" s="7">
        <v>3</v>
      </c>
      <c r="E46" s="3" t="s">
        <v>9</v>
      </c>
      <c r="F46" s="3" t="s">
        <v>10</v>
      </c>
      <c r="G46" s="3">
        <v>25</v>
      </c>
      <c r="H46" s="3">
        <v>11</v>
      </c>
      <c r="I46" s="3">
        <v>14</v>
      </c>
      <c r="J46" s="3">
        <v>20</v>
      </c>
      <c r="K46" s="3">
        <v>104</v>
      </c>
      <c r="L46" s="3" t="s">
        <v>13</v>
      </c>
      <c r="M46" s="6" t="s">
        <v>20</v>
      </c>
      <c r="N46" s="3" t="s">
        <v>12</v>
      </c>
    </row>
    <row r="47" spans="1:14" ht="15.75" customHeight="1" x14ac:dyDescent="0.15">
      <c r="A47" s="3" t="s">
        <v>7</v>
      </c>
      <c r="B47" s="4">
        <v>44764</v>
      </c>
      <c r="C47" s="3" t="s">
        <v>18</v>
      </c>
      <c r="D47" s="7">
        <v>3</v>
      </c>
      <c r="E47" s="3" t="s">
        <v>9</v>
      </c>
      <c r="F47" s="3" t="s">
        <v>10</v>
      </c>
      <c r="G47" s="3">
        <v>25</v>
      </c>
      <c r="H47" s="3">
        <v>11</v>
      </c>
      <c r="I47" s="3">
        <v>14</v>
      </c>
      <c r="J47" s="3">
        <v>21</v>
      </c>
      <c r="K47" s="3">
        <v>89</v>
      </c>
      <c r="L47" s="3" t="s">
        <v>11</v>
      </c>
      <c r="M47" s="6" t="s">
        <v>14</v>
      </c>
      <c r="N47" s="3" t="s">
        <v>12</v>
      </c>
    </row>
    <row r="48" spans="1:14" ht="13" x14ac:dyDescent="0.15">
      <c r="A48" s="3" t="s">
        <v>7</v>
      </c>
      <c r="B48" s="4">
        <v>44764</v>
      </c>
      <c r="C48" s="3" t="s">
        <v>18</v>
      </c>
      <c r="D48" s="7">
        <v>3</v>
      </c>
      <c r="E48" s="3" t="s">
        <v>9</v>
      </c>
      <c r="F48" s="3" t="s">
        <v>10</v>
      </c>
      <c r="G48" s="3">
        <v>25</v>
      </c>
      <c r="H48" s="3">
        <v>11</v>
      </c>
      <c r="I48" s="3">
        <v>14</v>
      </c>
      <c r="J48" s="3">
        <v>22</v>
      </c>
      <c r="K48" s="3">
        <v>96</v>
      </c>
      <c r="L48" s="3" t="s">
        <v>11</v>
      </c>
      <c r="M48" s="6" t="s">
        <v>20</v>
      </c>
      <c r="N48" s="3" t="s">
        <v>12</v>
      </c>
    </row>
    <row r="49" spans="1:14" ht="13" x14ac:dyDescent="0.15">
      <c r="A49" s="3" t="s">
        <v>7</v>
      </c>
      <c r="B49" s="4">
        <v>44764</v>
      </c>
      <c r="C49" s="3" t="s">
        <v>18</v>
      </c>
      <c r="D49" s="7">
        <v>3</v>
      </c>
      <c r="E49" s="3" t="s">
        <v>9</v>
      </c>
      <c r="F49" s="3" t="s">
        <v>10</v>
      </c>
      <c r="G49" s="3">
        <v>25</v>
      </c>
      <c r="H49" s="3">
        <v>11</v>
      </c>
      <c r="I49" s="3">
        <v>14</v>
      </c>
      <c r="J49" s="3">
        <v>23</v>
      </c>
      <c r="K49" s="3">
        <v>90</v>
      </c>
      <c r="L49" s="3" t="s">
        <v>13</v>
      </c>
      <c r="M49" s="6" t="s">
        <v>14</v>
      </c>
      <c r="N49" s="3" t="s">
        <v>12</v>
      </c>
    </row>
    <row r="50" spans="1:14" ht="13" x14ac:dyDescent="0.15">
      <c r="A50" s="3" t="s">
        <v>7</v>
      </c>
      <c r="B50" s="4">
        <v>44764</v>
      </c>
      <c r="C50" s="3" t="s">
        <v>18</v>
      </c>
      <c r="D50" s="7">
        <v>3</v>
      </c>
      <c r="E50" s="3" t="s">
        <v>9</v>
      </c>
      <c r="F50" s="3" t="s">
        <v>10</v>
      </c>
      <c r="G50" s="3">
        <v>25</v>
      </c>
      <c r="H50" s="3">
        <v>11</v>
      </c>
      <c r="I50" s="3">
        <v>14</v>
      </c>
      <c r="J50" s="3">
        <v>24</v>
      </c>
      <c r="K50" s="3">
        <v>84</v>
      </c>
      <c r="L50" s="3" t="s">
        <v>13</v>
      </c>
      <c r="M50" s="6" t="s">
        <v>15</v>
      </c>
      <c r="N50" s="3" t="s">
        <v>12</v>
      </c>
    </row>
    <row r="51" spans="1:14" ht="13" x14ac:dyDescent="0.15">
      <c r="A51" s="3" t="s">
        <v>7</v>
      </c>
      <c r="B51" s="4">
        <v>44764</v>
      </c>
      <c r="C51" s="3" t="s">
        <v>18</v>
      </c>
      <c r="D51" s="7">
        <v>3</v>
      </c>
      <c r="E51" s="3" t="s">
        <v>9</v>
      </c>
      <c r="F51" s="3" t="s">
        <v>10</v>
      </c>
      <c r="G51" s="3">
        <v>25</v>
      </c>
      <c r="H51" s="3">
        <v>11</v>
      </c>
      <c r="I51" s="3">
        <v>14</v>
      </c>
      <c r="J51" s="3">
        <v>25</v>
      </c>
      <c r="K51" s="3">
        <v>97</v>
      </c>
      <c r="L51" s="3" t="s">
        <v>13</v>
      </c>
      <c r="M51" s="6" t="s">
        <v>14</v>
      </c>
      <c r="N51" s="3" t="s">
        <v>12</v>
      </c>
    </row>
    <row r="52" spans="1:14" ht="13" x14ac:dyDescent="0.15">
      <c r="A52" s="3" t="s">
        <v>7</v>
      </c>
      <c r="B52" s="4">
        <v>44764</v>
      </c>
      <c r="C52" s="3" t="s">
        <v>21</v>
      </c>
      <c r="D52" s="3">
        <v>1</v>
      </c>
      <c r="E52" s="3" t="s">
        <v>9</v>
      </c>
      <c r="F52" s="3" t="s">
        <v>10</v>
      </c>
      <c r="G52" s="3">
        <v>36</v>
      </c>
      <c r="H52" s="3">
        <v>18</v>
      </c>
      <c r="I52" s="3">
        <v>18</v>
      </c>
      <c r="J52" s="3">
        <v>1</v>
      </c>
      <c r="K52" s="3">
        <v>94</v>
      </c>
      <c r="L52" s="3" t="s">
        <v>13</v>
      </c>
      <c r="M52" s="6" t="s">
        <v>14</v>
      </c>
      <c r="N52" s="3" t="s">
        <v>12</v>
      </c>
    </row>
    <row r="53" spans="1:14" ht="13" x14ac:dyDescent="0.15">
      <c r="A53" s="3" t="s">
        <v>7</v>
      </c>
      <c r="B53" s="4">
        <v>44764</v>
      </c>
      <c r="C53" s="3" t="s">
        <v>21</v>
      </c>
      <c r="D53" s="7">
        <v>1</v>
      </c>
      <c r="E53" s="3" t="s">
        <v>9</v>
      </c>
      <c r="F53" s="3" t="s">
        <v>10</v>
      </c>
      <c r="G53" s="3">
        <v>36</v>
      </c>
      <c r="H53" s="3">
        <v>18</v>
      </c>
      <c r="I53" s="3">
        <v>18</v>
      </c>
      <c r="J53" s="3">
        <v>2</v>
      </c>
      <c r="K53" s="3">
        <v>107</v>
      </c>
      <c r="L53" s="3" t="s">
        <v>13</v>
      </c>
      <c r="M53" s="6" t="s">
        <v>14</v>
      </c>
      <c r="N53" s="3" t="s">
        <v>12</v>
      </c>
    </row>
    <row r="54" spans="1:14" ht="13" x14ac:dyDescent="0.15">
      <c r="A54" s="3" t="s">
        <v>7</v>
      </c>
      <c r="B54" s="4">
        <v>44764</v>
      </c>
      <c r="C54" s="3" t="s">
        <v>21</v>
      </c>
      <c r="D54" s="7">
        <v>1</v>
      </c>
      <c r="E54" s="3" t="s">
        <v>9</v>
      </c>
      <c r="F54" s="3" t="s">
        <v>10</v>
      </c>
      <c r="G54" s="3">
        <v>36</v>
      </c>
      <c r="H54" s="3">
        <v>18</v>
      </c>
      <c r="I54" s="3">
        <v>18</v>
      </c>
      <c r="J54" s="3">
        <v>3</v>
      </c>
      <c r="K54" s="3">
        <v>115</v>
      </c>
      <c r="L54" s="3" t="s">
        <v>13</v>
      </c>
      <c r="M54" s="6" t="s">
        <v>15</v>
      </c>
      <c r="N54" s="3" t="s">
        <v>12</v>
      </c>
    </row>
    <row r="55" spans="1:14" ht="13" x14ac:dyDescent="0.15">
      <c r="A55" s="3" t="s">
        <v>7</v>
      </c>
      <c r="B55" s="4">
        <v>44764</v>
      </c>
      <c r="C55" s="3" t="s">
        <v>21</v>
      </c>
      <c r="D55" s="7">
        <v>1</v>
      </c>
      <c r="E55" s="3" t="s">
        <v>9</v>
      </c>
      <c r="F55" s="3" t="s">
        <v>10</v>
      </c>
      <c r="G55" s="3">
        <v>36</v>
      </c>
      <c r="H55" s="3">
        <v>18</v>
      </c>
      <c r="I55" s="3">
        <v>18</v>
      </c>
      <c r="J55" s="3">
        <v>4</v>
      </c>
      <c r="K55" s="3">
        <v>130</v>
      </c>
      <c r="L55" s="3" t="s">
        <v>11</v>
      </c>
      <c r="M55" s="6" t="s">
        <v>15</v>
      </c>
      <c r="N55" s="3" t="s">
        <v>12</v>
      </c>
    </row>
    <row r="56" spans="1:14" ht="13" x14ac:dyDescent="0.15">
      <c r="A56" s="3" t="s">
        <v>7</v>
      </c>
      <c r="B56" s="4">
        <v>44764</v>
      </c>
      <c r="C56" s="3" t="s">
        <v>21</v>
      </c>
      <c r="D56" s="7">
        <v>1</v>
      </c>
      <c r="E56" s="3" t="s">
        <v>9</v>
      </c>
      <c r="F56" s="3" t="s">
        <v>10</v>
      </c>
      <c r="G56" s="3">
        <v>36</v>
      </c>
      <c r="H56" s="3">
        <v>18</v>
      </c>
      <c r="I56" s="3">
        <v>18</v>
      </c>
      <c r="J56" s="3">
        <v>5</v>
      </c>
      <c r="K56" s="3">
        <v>110</v>
      </c>
      <c r="L56" s="3" t="s">
        <v>11</v>
      </c>
      <c r="M56" s="6" t="s">
        <v>16</v>
      </c>
      <c r="N56" s="3" t="s">
        <v>12</v>
      </c>
    </row>
    <row r="57" spans="1:14" ht="13" x14ac:dyDescent="0.15">
      <c r="A57" s="3" t="s">
        <v>7</v>
      </c>
      <c r="B57" s="4">
        <v>44764</v>
      </c>
      <c r="C57" s="3" t="s">
        <v>21</v>
      </c>
      <c r="D57" s="7">
        <v>1</v>
      </c>
      <c r="E57" s="3" t="s">
        <v>9</v>
      </c>
      <c r="F57" s="3" t="s">
        <v>10</v>
      </c>
      <c r="G57" s="3">
        <v>36</v>
      </c>
      <c r="H57" s="3">
        <v>18</v>
      </c>
      <c r="I57" s="3">
        <v>18</v>
      </c>
      <c r="J57" s="3">
        <v>6</v>
      </c>
      <c r="K57" s="3">
        <v>116</v>
      </c>
      <c r="L57" s="3" t="s">
        <v>13</v>
      </c>
      <c r="M57" s="6" t="s">
        <v>14</v>
      </c>
      <c r="N57" s="3" t="s">
        <v>12</v>
      </c>
    </row>
    <row r="58" spans="1:14" ht="13" x14ac:dyDescent="0.15">
      <c r="A58" s="3" t="s">
        <v>7</v>
      </c>
      <c r="B58" s="4">
        <v>44764</v>
      </c>
      <c r="C58" s="3" t="s">
        <v>21</v>
      </c>
      <c r="D58" s="7">
        <v>1</v>
      </c>
      <c r="E58" s="3" t="s">
        <v>9</v>
      </c>
      <c r="F58" s="3" t="s">
        <v>10</v>
      </c>
      <c r="G58" s="3">
        <v>36</v>
      </c>
      <c r="H58" s="3">
        <v>18</v>
      </c>
      <c r="I58" s="3">
        <v>18</v>
      </c>
      <c r="J58" s="3">
        <v>7</v>
      </c>
      <c r="K58" s="3">
        <v>116</v>
      </c>
      <c r="L58" s="3" t="s">
        <v>13</v>
      </c>
      <c r="M58" s="6" t="s">
        <v>14</v>
      </c>
      <c r="N58" s="3" t="s">
        <v>12</v>
      </c>
    </row>
    <row r="59" spans="1:14" ht="13" x14ac:dyDescent="0.15">
      <c r="A59" s="3" t="s">
        <v>7</v>
      </c>
      <c r="B59" s="4">
        <v>44764</v>
      </c>
      <c r="C59" s="3" t="s">
        <v>21</v>
      </c>
      <c r="D59" s="7">
        <v>1</v>
      </c>
      <c r="E59" s="3" t="s">
        <v>9</v>
      </c>
      <c r="F59" s="3" t="s">
        <v>10</v>
      </c>
      <c r="G59" s="3">
        <v>36</v>
      </c>
      <c r="H59" s="3">
        <v>18</v>
      </c>
      <c r="I59" s="3">
        <v>18</v>
      </c>
      <c r="J59" s="3">
        <v>8</v>
      </c>
      <c r="K59" s="3">
        <v>110</v>
      </c>
      <c r="L59" s="3" t="s">
        <v>11</v>
      </c>
      <c r="M59" s="6" t="s">
        <v>15</v>
      </c>
      <c r="N59" s="3" t="s">
        <v>12</v>
      </c>
    </row>
    <row r="60" spans="1:14" ht="13" x14ac:dyDescent="0.15">
      <c r="A60" s="3" t="s">
        <v>7</v>
      </c>
      <c r="B60" s="4">
        <v>44764</v>
      </c>
      <c r="C60" s="3" t="s">
        <v>21</v>
      </c>
      <c r="D60" s="7">
        <v>1</v>
      </c>
      <c r="E60" s="3" t="s">
        <v>9</v>
      </c>
      <c r="F60" s="3" t="s">
        <v>10</v>
      </c>
      <c r="G60" s="3">
        <v>36</v>
      </c>
      <c r="H60" s="3">
        <v>18</v>
      </c>
      <c r="I60" s="3">
        <v>18</v>
      </c>
      <c r="J60" s="3">
        <v>9</v>
      </c>
      <c r="K60" s="3">
        <v>90</v>
      </c>
      <c r="L60" s="3" t="s">
        <v>13</v>
      </c>
      <c r="M60" s="5"/>
      <c r="N60" s="3" t="s">
        <v>12</v>
      </c>
    </row>
    <row r="61" spans="1:14" ht="13" x14ac:dyDescent="0.15">
      <c r="A61" s="3" t="s">
        <v>7</v>
      </c>
      <c r="B61" s="4">
        <v>44764</v>
      </c>
      <c r="C61" s="3" t="s">
        <v>21</v>
      </c>
      <c r="D61" s="7">
        <v>1</v>
      </c>
      <c r="E61" s="3" t="s">
        <v>9</v>
      </c>
      <c r="F61" s="3" t="s">
        <v>10</v>
      </c>
      <c r="G61" s="3">
        <v>36</v>
      </c>
      <c r="H61" s="3">
        <v>18</v>
      </c>
      <c r="I61" s="3">
        <v>18</v>
      </c>
      <c r="J61" s="3">
        <v>10</v>
      </c>
      <c r="K61" s="3">
        <v>110</v>
      </c>
      <c r="L61" s="3" t="s">
        <v>11</v>
      </c>
      <c r="M61" s="5"/>
      <c r="N61" s="3" t="s">
        <v>12</v>
      </c>
    </row>
    <row r="62" spans="1:14" ht="13" x14ac:dyDescent="0.15">
      <c r="A62" s="3" t="s">
        <v>7</v>
      </c>
      <c r="B62" s="4">
        <v>44764</v>
      </c>
      <c r="C62" s="3" t="s">
        <v>21</v>
      </c>
      <c r="D62" s="7">
        <v>1</v>
      </c>
      <c r="E62" s="3" t="s">
        <v>9</v>
      </c>
      <c r="F62" s="3" t="s">
        <v>10</v>
      </c>
      <c r="G62" s="3">
        <v>36</v>
      </c>
      <c r="H62" s="3">
        <v>18</v>
      </c>
      <c r="I62" s="3">
        <v>18</v>
      </c>
      <c r="J62" s="3">
        <v>11</v>
      </c>
      <c r="K62" s="3">
        <v>92</v>
      </c>
      <c r="L62" s="3" t="s">
        <v>11</v>
      </c>
      <c r="M62" s="6" t="s">
        <v>14</v>
      </c>
      <c r="N62" s="3" t="s">
        <v>12</v>
      </c>
    </row>
    <row r="63" spans="1:14" ht="13" x14ac:dyDescent="0.15">
      <c r="A63" s="3" t="s">
        <v>7</v>
      </c>
      <c r="B63" s="4">
        <v>44764</v>
      </c>
      <c r="C63" s="3" t="s">
        <v>21</v>
      </c>
      <c r="D63" s="7">
        <v>1</v>
      </c>
      <c r="E63" s="3" t="s">
        <v>9</v>
      </c>
      <c r="F63" s="3" t="s">
        <v>10</v>
      </c>
      <c r="G63" s="3">
        <v>36</v>
      </c>
      <c r="H63" s="3">
        <v>18</v>
      </c>
      <c r="I63" s="3">
        <v>18</v>
      </c>
      <c r="J63" s="3">
        <v>12</v>
      </c>
      <c r="K63" s="3">
        <v>112</v>
      </c>
      <c r="L63" s="3" t="s">
        <v>11</v>
      </c>
      <c r="M63" s="6" t="s">
        <v>15</v>
      </c>
      <c r="N63" s="3" t="s">
        <v>12</v>
      </c>
    </row>
    <row r="64" spans="1:14" ht="13" x14ac:dyDescent="0.15">
      <c r="A64" s="3" t="s">
        <v>7</v>
      </c>
      <c r="B64" s="4">
        <v>44764</v>
      </c>
      <c r="C64" s="3" t="s">
        <v>21</v>
      </c>
      <c r="D64" s="7">
        <v>1</v>
      </c>
      <c r="E64" s="3" t="s">
        <v>9</v>
      </c>
      <c r="F64" s="3" t="s">
        <v>10</v>
      </c>
      <c r="G64" s="3">
        <v>36</v>
      </c>
      <c r="H64" s="3">
        <v>18</v>
      </c>
      <c r="I64" s="3">
        <v>18</v>
      </c>
      <c r="J64" s="3">
        <v>13</v>
      </c>
      <c r="K64" s="3">
        <v>94</v>
      </c>
      <c r="L64" s="3" t="s">
        <v>11</v>
      </c>
      <c r="M64" s="6" t="s">
        <v>15</v>
      </c>
      <c r="N64" s="3" t="s">
        <v>12</v>
      </c>
    </row>
    <row r="65" spans="1:14" ht="13" x14ac:dyDescent="0.15">
      <c r="A65" s="3" t="s">
        <v>7</v>
      </c>
      <c r="B65" s="4">
        <v>44764</v>
      </c>
      <c r="C65" s="3" t="s">
        <v>21</v>
      </c>
      <c r="D65" s="7">
        <v>1</v>
      </c>
      <c r="E65" s="3" t="s">
        <v>9</v>
      </c>
      <c r="F65" s="3" t="s">
        <v>10</v>
      </c>
      <c r="G65" s="3">
        <v>36</v>
      </c>
      <c r="H65" s="3">
        <v>18</v>
      </c>
      <c r="I65" s="3">
        <v>18</v>
      </c>
      <c r="J65" s="3">
        <v>14</v>
      </c>
      <c r="K65" s="3">
        <v>97</v>
      </c>
      <c r="L65" s="3" t="s">
        <v>13</v>
      </c>
      <c r="M65" s="5"/>
      <c r="N65" s="3" t="s">
        <v>12</v>
      </c>
    </row>
    <row r="66" spans="1:14" ht="13" x14ac:dyDescent="0.15">
      <c r="A66" s="3" t="s">
        <v>7</v>
      </c>
      <c r="B66" s="4">
        <v>44764</v>
      </c>
      <c r="C66" s="3" t="s">
        <v>21</v>
      </c>
      <c r="D66" s="7">
        <v>1</v>
      </c>
      <c r="E66" s="3" t="s">
        <v>9</v>
      </c>
      <c r="F66" s="3" t="s">
        <v>10</v>
      </c>
      <c r="G66" s="3">
        <v>36</v>
      </c>
      <c r="H66" s="3">
        <v>18</v>
      </c>
      <c r="I66" s="3">
        <v>18</v>
      </c>
      <c r="J66" s="3">
        <v>15</v>
      </c>
      <c r="K66" s="3">
        <v>95</v>
      </c>
      <c r="L66" s="3" t="s">
        <v>11</v>
      </c>
      <c r="M66" s="5"/>
      <c r="N66" s="3" t="s">
        <v>12</v>
      </c>
    </row>
    <row r="67" spans="1:14" ht="13" x14ac:dyDescent="0.15">
      <c r="A67" s="3" t="s">
        <v>7</v>
      </c>
      <c r="B67" s="4">
        <v>44764</v>
      </c>
      <c r="C67" s="3" t="s">
        <v>21</v>
      </c>
      <c r="D67" s="7">
        <v>1</v>
      </c>
      <c r="E67" s="3" t="s">
        <v>9</v>
      </c>
      <c r="F67" s="3" t="s">
        <v>10</v>
      </c>
      <c r="G67" s="3">
        <v>36</v>
      </c>
      <c r="H67" s="3">
        <v>18</v>
      </c>
      <c r="I67" s="3">
        <v>18</v>
      </c>
      <c r="J67" s="3">
        <v>16</v>
      </c>
      <c r="K67" s="3">
        <v>94</v>
      </c>
      <c r="L67" s="3" t="s">
        <v>13</v>
      </c>
      <c r="M67" s="6" t="s">
        <v>15</v>
      </c>
      <c r="N67" s="3" t="s">
        <v>12</v>
      </c>
    </row>
    <row r="68" spans="1:14" ht="13" x14ac:dyDescent="0.15">
      <c r="A68" s="3" t="s">
        <v>7</v>
      </c>
      <c r="B68" s="4">
        <v>44764</v>
      </c>
      <c r="C68" s="3" t="s">
        <v>21</v>
      </c>
      <c r="D68" s="7">
        <v>1</v>
      </c>
      <c r="E68" s="3" t="s">
        <v>9</v>
      </c>
      <c r="F68" s="3" t="s">
        <v>10</v>
      </c>
      <c r="G68" s="3">
        <v>36</v>
      </c>
      <c r="H68" s="3">
        <v>18</v>
      </c>
      <c r="I68" s="3">
        <v>18</v>
      </c>
      <c r="J68" s="3">
        <v>17</v>
      </c>
      <c r="K68" s="3">
        <v>92</v>
      </c>
      <c r="L68" s="3" t="s">
        <v>13</v>
      </c>
      <c r="M68" s="6" t="s">
        <v>14</v>
      </c>
      <c r="N68" s="3" t="s">
        <v>12</v>
      </c>
    </row>
    <row r="69" spans="1:14" ht="13" x14ac:dyDescent="0.15">
      <c r="A69" s="3" t="s">
        <v>7</v>
      </c>
      <c r="B69" s="4">
        <v>44764</v>
      </c>
      <c r="C69" s="3" t="s">
        <v>21</v>
      </c>
      <c r="D69" s="7">
        <v>1</v>
      </c>
      <c r="E69" s="3" t="s">
        <v>9</v>
      </c>
      <c r="F69" s="3" t="s">
        <v>10</v>
      </c>
      <c r="G69" s="3">
        <v>36</v>
      </c>
      <c r="H69" s="3">
        <v>18</v>
      </c>
      <c r="I69" s="3">
        <v>18</v>
      </c>
      <c r="J69" s="3">
        <v>18</v>
      </c>
      <c r="K69" s="3">
        <v>87</v>
      </c>
      <c r="L69" s="3" t="s">
        <v>11</v>
      </c>
      <c r="M69" s="5"/>
      <c r="N69" s="3" t="s">
        <v>12</v>
      </c>
    </row>
    <row r="70" spans="1:14" ht="13" x14ac:dyDescent="0.15">
      <c r="A70" s="3" t="s">
        <v>7</v>
      </c>
      <c r="B70" s="4">
        <v>44764</v>
      </c>
      <c r="C70" s="3" t="s">
        <v>21</v>
      </c>
      <c r="D70" s="7">
        <v>1</v>
      </c>
      <c r="E70" s="3" t="s">
        <v>9</v>
      </c>
      <c r="F70" s="3" t="s">
        <v>10</v>
      </c>
      <c r="G70" s="3">
        <v>36</v>
      </c>
      <c r="H70" s="3">
        <v>18</v>
      </c>
      <c r="I70" s="3">
        <v>18</v>
      </c>
      <c r="J70" s="3">
        <v>19</v>
      </c>
      <c r="K70" s="3">
        <v>112</v>
      </c>
      <c r="L70" s="3" t="s">
        <v>11</v>
      </c>
      <c r="M70" s="5"/>
      <c r="N70" s="3" t="s">
        <v>12</v>
      </c>
    </row>
    <row r="71" spans="1:14" ht="13" x14ac:dyDescent="0.15">
      <c r="A71" s="3" t="s">
        <v>7</v>
      </c>
      <c r="B71" s="4">
        <v>44764</v>
      </c>
      <c r="C71" s="3" t="s">
        <v>21</v>
      </c>
      <c r="D71" s="7">
        <v>1</v>
      </c>
      <c r="E71" s="3" t="s">
        <v>9</v>
      </c>
      <c r="F71" s="3" t="s">
        <v>10</v>
      </c>
      <c r="G71" s="3">
        <v>36</v>
      </c>
      <c r="H71" s="3">
        <v>18</v>
      </c>
      <c r="I71" s="3">
        <v>18</v>
      </c>
      <c r="J71" s="3">
        <v>20</v>
      </c>
      <c r="K71" s="3">
        <v>101</v>
      </c>
      <c r="L71" s="3" t="s">
        <v>11</v>
      </c>
      <c r="M71" s="6" t="s">
        <v>15</v>
      </c>
      <c r="N71" s="3" t="s">
        <v>12</v>
      </c>
    </row>
    <row r="72" spans="1:14" ht="13" x14ac:dyDescent="0.15">
      <c r="A72" s="3" t="s">
        <v>7</v>
      </c>
      <c r="B72" s="4">
        <v>44764</v>
      </c>
      <c r="C72" s="3" t="s">
        <v>21</v>
      </c>
      <c r="D72" s="7">
        <v>1</v>
      </c>
      <c r="E72" s="3" t="s">
        <v>9</v>
      </c>
      <c r="F72" s="3" t="s">
        <v>10</v>
      </c>
      <c r="G72" s="3">
        <v>36</v>
      </c>
      <c r="H72" s="3">
        <v>18</v>
      </c>
      <c r="I72" s="3">
        <v>18</v>
      </c>
      <c r="J72" s="3">
        <v>21</v>
      </c>
      <c r="K72" s="3">
        <v>113</v>
      </c>
      <c r="L72" s="3" t="s">
        <v>11</v>
      </c>
      <c r="M72" s="6" t="s">
        <v>14</v>
      </c>
      <c r="N72" s="3" t="s">
        <v>12</v>
      </c>
    </row>
    <row r="73" spans="1:14" ht="13" x14ac:dyDescent="0.15">
      <c r="A73" s="3" t="s">
        <v>7</v>
      </c>
      <c r="B73" s="4">
        <v>44764</v>
      </c>
      <c r="C73" s="3" t="s">
        <v>21</v>
      </c>
      <c r="D73" s="7">
        <v>1</v>
      </c>
      <c r="E73" s="3" t="s">
        <v>9</v>
      </c>
      <c r="F73" s="3" t="s">
        <v>10</v>
      </c>
      <c r="G73" s="3">
        <v>36</v>
      </c>
      <c r="H73" s="3">
        <v>18</v>
      </c>
      <c r="I73" s="3">
        <v>18</v>
      </c>
      <c r="J73" s="3">
        <v>22</v>
      </c>
      <c r="K73" s="3">
        <v>92</v>
      </c>
      <c r="L73" s="3" t="s">
        <v>11</v>
      </c>
      <c r="M73" s="5"/>
      <c r="N73" s="3" t="s">
        <v>12</v>
      </c>
    </row>
    <row r="74" spans="1:14" ht="13" x14ac:dyDescent="0.15">
      <c r="A74" s="3" t="s">
        <v>7</v>
      </c>
      <c r="B74" s="4">
        <v>44764</v>
      </c>
      <c r="C74" s="3" t="s">
        <v>21</v>
      </c>
      <c r="D74" s="7">
        <v>1</v>
      </c>
      <c r="E74" s="3" t="s">
        <v>9</v>
      </c>
      <c r="F74" s="3" t="s">
        <v>10</v>
      </c>
      <c r="G74" s="3">
        <v>36</v>
      </c>
      <c r="H74" s="3">
        <v>18</v>
      </c>
      <c r="I74" s="3">
        <v>18</v>
      </c>
      <c r="J74" s="3">
        <v>23</v>
      </c>
      <c r="K74" s="3">
        <v>85</v>
      </c>
      <c r="L74" s="3" t="s">
        <v>11</v>
      </c>
      <c r="M74" s="5"/>
      <c r="N74" s="3" t="s">
        <v>12</v>
      </c>
    </row>
    <row r="75" spans="1:14" ht="13" x14ac:dyDescent="0.15">
      <c r="A75" s="3" t="s">
        <v>7</v>
      </c>
      <c r="B75" s="4">
        <v>44764</v>
      </c>
      <c r="C75" s="3" t="s">
        <v>21</v>
      </c>
      <c r="D75" s="7">
        <v>1</v>
      </c>
      <c r="E75" s="3" t="s">
        <v>9</v>
      </c>
      <c r="F75" s="3" t="s">
        <v>10</v>
      </c>
      <c r="G75" s="3">
        <v>36</v>
      </c>
      <c r="H75" s="3">
        <v>18</v>
      </c>
      <c r="I75" s="3">
        <v>18</v>
      </c>
      <c r="J75" s="3">
        <v>24</v>
      </c>
      <c r="K75" s="3">
        <v>90</v>
      </c>
      <c r="L75" s="3" t="s">
        <v>11</v>
      </c>
      <c r="M75" s="6" t="s">
        <v>16</v>
      </c>
      <c r="N75" s="3" t="s">
        <v>12</v>
      </c>
    </row>
    <row r="76" spans="1:14" ht="13" x14ac:dyDescent="0.15">
      <c r="A76" s="3" t="s">
        <v>7</v>
      </c>
      <c r="B76" s="4">
        <v>44764</v>
      </c>
      <c r="C76" s="3" t="s">
        <v>21</v>
      </c>
      <c r="D76" s="7">
        <v>1</v>
      </c>
      <c r="E76" s="3" t="s">
        <v>9</v>
      </c>
      <c r="F76" s="3" t="s">
        <v>10</v>
      </c>
      <c r="G76" s="3">
        <v>36</v>
      </c>
      <c r="H76" s="3">
        <v>18</v>
      </c>
      <c r="I76" s="3">
        <v>18</v>
      </c>
      <c r="J76" s="3">
        <v>25</v>
      </c>
      <c r="K76" s="3">
        <v>110</v>
      </c>
      <c r="L76" s="3" t="s">
        <v>11</v>
      </c>
      <c r="M76" s="5"/>
      <c r="N76" s="3" t="s">
        <v>12</v>
      </c>
    </row>
    <row r="77" spans="1:14" ht="13" x14ac:dyDescent="0.15">
      <c r="A77" s="3" t="s">
        <v>7</v>
      </c>
      <c r="B77" s="4">
        <v>44764</v>
      </c>
      <c r="C77" s="3" t="s">
        <v>21</v>
      </c>
      <c r="D77" s="7">
        <v>1</v>
      </c>
      <c r="E77" s="3" t="s">
        <v>9</v>
      </c>
      <c r="F77" s="3" t="s">
        <v>10</v>
      </c>
      <c r="G77" s="3">
        <v>36</v>
      </c>
      <c r="H77" s="3">
        <v>18</v>
      </c>
      <c r="I77" s="3">
        <v>18</v>
      </c>
      <c r="J77" s="3">
        <v>26</v>
      </c>
      <c r="K77" s="3">
        <v>84</v>
      </c>
      <c r="L77" s="3" t="s">
        <v>11</v>
      </c>
      <c r="M77" s="5"/>
      <c r="N77" s="3" t="s">
        <v>12</v>
      </c>
    </row>
    <row r="78" spans="1:14" ht="13" x14ac:dyDescent="0.15">
      <c r="A78" s="3" t="s">
        <v>7</v>
      </c>
      <c r="B78" s="4">
        <v>44764</v>
      </c>
      <c r="C78" s="3" t="s">
        <v>21</v>
      </c>
      <c r="D78" s="7">
        <v>1</v>
      </c>
      <c r="E78" s="3" t="s">
        <v>9</v>
      </c>
      <c r="F78" s="3" t="s">
        <v>10</v>
      </c>
      <c r="G78" s="3">
        <v>36</v>
      </c>
      <c r="H78" s="3">
        <v>18</v>
      </c>
      <c r="I78" s="3">
        <v>18</v>
      </c>
      <c r="J78" s="3">
        <v>27</v>
      </c>
      <c r="K78" s="3">
        <v>100</v>
      </c>
      <c r="L78" s="3" t="s">
        <v>13</v>
      </c>
      <c r="M78" s="6" t="s">
        <v>15</v>
      </c>
      <c r="N78" s="3" t="s">
        <v>12</v>
      </c>
    </row>
    <row r="79" spans="1:14" ht="13" x14ac:dyDescent="0.15">
      <c r="A79" s="3" t="s">
        <v>7</v>
      </c>
      <c r="B79" s="4">
        <v>44764</v>
      </c>
      <c r="C79" s="3" t="s">
        <v>21</v>
      </c>
      <c r="D79" s="7">
        <v>1</v>
      </c>
      <c r="E79" s="3" t="s">
        <v>9</v>
      </c>
      <c r="F79" s="3" t="s">
        <v>10</v>
      </c>
      <c r="G79" s="3">
        <v>36</v>
      </c>
      <c r="H79" s="3">
        <v>18</v>
      </c>
      <c r="I79" s="3">
        <v>18</v>
      </c>
      <c r="J79" s="3">
        <v>28</v>
      </c>
      <c r="K79" s="3">
        <v>111</v>
      </c>
      <c r="L79" s="3" t="s">
        <v>13</v>
      </c>
      <c r="M79" s="6" t="s">
        <v>14</v>
      </c>
      <c r="N79" s="3" t="s">
        <v>12</v>
      </c>
    </row>
    <row r="80" spans="1:14" ht="13" x14ac:dyDescent="0.15">
      <c r="A80" s="3" t="s">
        <v>7</v>
      </c>
      <c r="B80" s="4">
        <v>44764</v>
      </c>
      <c r="C80" s="3" t="s">
        <v>21</v>
      </c>
      <c r="D80" s="7">
        <v>1</v>
      </c>
      <c r="E80" s="3" t="s">
        <v>9</v>
      </c>
      <c r="F80" s="3" t="s">
        <v>10</v>
      </c>
      <c r="G80" s="3">
        <v>36</v>
      </c>
      <c r="H80" s="3">
        <v>18</v>
      </c>
      <c r="I80" s="3">
        <v>18</v>
      </c>
      <c r="J80" s="3">
        <v>29</v>
      </c>
      <c r="K80" s="3">
        <v>97</v>
      </c>
      <c r="L80" s="3" t="s">
        <v>13</v>
      </c>
      <c r="M80" s="6" t="s">
        <v>14</v>
      </c>
      <c r="N80" s="3" t="s">
        <v>12</v>
      </c>
    </row>
    <row r="81" spans="1:14" ht="13" x14ac:dyDescent="0.15">
      <c r="A81" s="3" t="s">
        <v>7</v>
      </c>
      <c r="B81" s="4">
        <v>44764</v>
      </c>
      <c r="C81" s="3" t="s">
        <v>21</v>
      </c>
      <c r="D81" s="7">
        <v>1</v>
      </c>
      <c r="E81" s="3" t="s">
        <v>9</v>
      </c>
      <c r="F81" s="3" t="s">
        <v>10</v>
      </c>
      <c r="G81" s="3">
        <v>36</v>
      </c>
      <c r="H81" s="3">
        <v>18</v>
      </c>
      <c r="I81" s="3">
        <v>18</v>
      </c>
      <c r="J81" s="3">
        <v>30</v>
      </c>
      <c r="K81" s="3">
        <v>91</v>
      </c>
      <c r="L81" s="3" t="s">
        <v>13</v>
      </c>
      <c r="M81" s="6" t="s">
        <v>20</v>
      </c>
      <c r="N81" s="3" t="s">
        <v>12</v>
      </c>
    </row>
    <row r="82" spans="1:14" ht="13" x14ac:dyDescent="0.15">
      <c r="A82" s="3" t="s">
        <v>7</v>
      </c>
      <c r="B82" s="4">
        <v>44764</v>
      </c>
      <c r="C82" s="3" t="s">
        <v>21</v>
      </c>
      <c r="D82" s="7">
        <v>1</v>
      </c>
      <c r="E82" s="3" t="s">
        <v>9</v>
      </c>
      <c r="F82" s="3" t="s">
        <v>10</v>
      </c>
      <c r="G82" s="3">
        <v>36</v>
      </c>
      <c r="H82" s="3">
        <v>18</v>
      </c>
      <c r="I82" s="3">
        <v>18</v>
      </c>
      <c r="J82" s="3">
        <v>31</v>
      </c>
      <c r="K82" s="3">
        <v>90</v>
      </c>
      <c r="L82" s="3" t="s">
        <v>13</v>
      </c>
      <c r="M82" s="5"/>
      <c r="N82" s="3" t="s">
        <v>12</v>
      </c>
    </row>
    <row r="83" spans="1:14" ht="13" x14ac:dyDescent="0.15">
      <c r="A83" s="3" t="s">
        <v>7</v>
      </c>
      <c r="B83" s="4">
        <v>44764</v>
      </c>
      <c r="C83" s="3" t="s">
        <v>21</v>
      </c>
      <c r="D83" s="7">
        <v>1</v>
      </c>
      <c r="E83" s="3" t="s">
        <v>9</v>
      </c>
      <c r="F83" s="3" t="s">
        <v>10</v>
      </c>
      <c r="G83" s="3">
        <v>36</v>
      </c>
      <c r="H83" s="3">
        <v>18</v>
      </c>
      <c r="I83" s="3">
        <v>18</v>
      </c>
      <c r="J83" s="3">
        <v>32</v>
      </c>
      <c r="K83" s="3">
        <v>122</v>
      </c>
      <c r="L83" s="3" t="s">
        <v>13</v>
      </c>
      <c r="M83" s="5"/>
      <c r="N83" s="3" t="s">
        <v>12</v>
      </c>
    </row>
    <row r="84" spans="1:14" ht="13" x14ac:dyDescent="0.15">
      <c r="A84" s="3" t="s">
        <v>7</v>
      </c>
      <c r="B84" s="4">
        <v>44764</v>
      </c>
      <c r="C84" s="3" t="s">
        <v>21</v>
      </c>
      <c r="D84" s="7">
        <v>1</v>
      </c>
      <c r="E84" s="3" t="s">
        <v>9</v>
      </c>
      <c r="F84" s="3" t="s">
        <v>10</v>
      </c>
      <c r="G84" s="3">
        <v>36</v>
      </c>
      <c r="H84" s="3">
        <v>18</v>
      </c>
      <c r="I84" s="3">
        <v>18</v>
      </c>
      <c r="J84" s="3">
        <v>33</v>
      </c>
      <c r="K84" s="3">
        <v>91</v>
      </c>
      <c r="L84" s="3" t="s">
        <v>11</v>
      </c>
      <c r="M84" s="5"/>
      <c r="N84" s="3" t="s">
        <v>12</v>
      </c>
    </row>
    <row r="85" spans="1:14" ht="13" x14ac:dyDescent="0.15">
      <c r="A85" s="3" t="s">
        <v>7</v>
      </c>
      <c r="B85" s="4">
        <v>44764</v>
      </c>
      <c r="C85" s="3" t="s">
        <v>21</v>
      </c>
      <c r="D85" s="7">
        <v>1</v>
      </c>
      <c r="E85" s="3" t="s">
        <v>9</v>
      </c>
      <c r="F85" s="3" t="s">
        <v>10</v>
      </c>
      <c r="G85" s="3">
        <v>36</v>
      </c>
      <c r="H85" s="3">
        <v>18</v>
      </c>
      <c r="I85" s="3">
        <v>18</v>
      </c>
      <c r="J85" s="3">
        <v>34</v>
      </c>
      <c r="K85" s="3">
        <v>81</v>
      </c>
      <c r="L85" s="3" t="s">
        <v>13</v>
      </c>
      <c r="M85" s="5"/>
      <c r="N85" s="3" t="s">
        <v>12</v>
      </c>
    </row>
    <row r="86" spans="1:14" ht="13" x14ac:dyDescent="0.15">
      <c r="A86" s="3" t="s">
        <v>7</v>
      </c>
      <c r="B86" s="4">
        <v>44764</v>
      </c>
      <c r="C86" s="3" t="s">
        <v>21</v>
      </c>
      <c r="D86" s="7">
        <v>1</v>
      </c>
      <c r="E86" s="3" t="s">
        <v>9</v>
      </c>
      <c r="F86" s="3" t="s">
        <v>10</v>
      </c>
      <c r="G86" s="3">
        <v>36</v>
      </c>
      <c r="H86" s="3">
        <v>18</v>
      </c>
      <c r="I86" s="3">
        <v>18</v>
      </c>
      <c r="J86" s="3">
        <v>35</v>
      </c>
      <c r="K86" s="3">
        <v>83</v>
      </c>
      <c r="L86" s="3" t="s">
        <v>13</v>
      </c>
      <c r="M86" s="6" t="s">
        <v>14</v>
      </c>
      <c r="N86" s="3" t="s">
        <v>12</v>
      </c>
    </row>
    <row r="87" spans="1:14" ht="13" x14ac:dyDescent="0.15">
      <c r="A87" s="3" t="s">
        <v>7</v>
      </c>
      <c r="B87" s="4">
        <v>44764</v>
      </c>
      <c r="C87" s="3" t="s">
        <v>21</v>
      </c>
      <c r="D87" s="7">
        <v>1</v>
      </c>
      <c r="E87" s="3" t="s">
        <v>9</v>
      </c>
      <c r="F87" s="3" t="s">
        <v>10</v>
      </c>
      <c r="G87" s="3">
        <v>36</v>
      </c>
      <c r="H87" s="3">
        <v>18</v>
      </c>
      <c r="I87" s="3">
        <v>18</v>
      </c>
      <c r="J87" s="3">
        <v>36</v>
      </c>
      <c r="K87" s="3">
        <v>100</v>
      </c>
      <c r="L87" s="3" t="s">
        <v>13</v>
      </c>
      <c r="M87" s="6" t="s">
        <v>15</v>
      </c>
      <c r="N87" s="3" t="s">
        <v>12</v>
      </c>
    </row>
    <row r="88" spans="1:14" ht="13" x14ac:dyDescent="0.15">
      <c r="A88" s="3" t="s">
        <v>7</v>
      </c>
      <c r="B88" s="4">
        <v>44764</v>
      </c>
      <c r="C88" s="3" t="s">
        <v>22</v>
      </c>
      <c r="D88" s="3">
        <v>2</v>
      </c>
      <c r="E88" s="3" t="s">
        <v>9</v>
      </c>
      <c r="F88" s="3" t="s">
        <v>10</v>
      </c>
      <c r="G88" s="3">
        <v>31</v>
      </c>
      <c r="H88" s="3">
        <v>17</v>
      </c>
      <c r="I88" s="3">
        <v>14</v>
      </c>
      <c r="J88" s="3">
        <v>1</v>
      </c>
      <c r="K88" s="3">
        <v>100</v>
      </c>
      <c r="L88" s="3" t="s">
        <v>11</v>
      </c>
      <c r="M88" s="6" t="s">
        <v>16</v>
      </c>
      <c r="N88" s="3" t="s">
        <v>9</v>
      </c>
    </row>
    <row r="89" spans="1:14" ht="13" x14ac:dyDescent="0.15">
      <c r="A89" s="3" t="s">
        <v>7</v>
      </c>
      <c r="B89" s="4">
        <v>44764</v>
      </c>
      <c r="C89" s="3" t="s">
        <v>22</v>
      </c>
      <c r="D89" s="7">
        <v>2</v>
      </c>
      <c r="E89" s="3" t="s">
        <v>9</v>
      </c>
      <c r="F89" s="3" t="s">
        <v>10</v>
      </c>
      <c r="G89" s="3">
        <v>31</v>
      </c>
      <c r="H89" s="3">
        <v>17</v>
      </c>
      <c r="I89" s="3">
        <v>14</v>
      </c>
      <c r="J89" s="3">
        <v>2</v>
      </c>
      <c r="K89" s="3">
        <v>100</v>
      </c>
      <c r="L89" s="3" t="s">
        <v>13</v>
      </c>
      <c r="M89" s="6" t="s">
        <v>16</v>
      </c>
      <c r="N89" s="3" t="s">
        <v>9</v>
      </c>
    </row>
    <row r="90" spans="1:14" ht="13" x14ac:dyDescent="0.15">
      <c r="A90" s="3" t="s">
        <v>7</v>
      </c>
      <c r="B90" s="4">
        <v>44764</v>
      </c>
      <c r="C90" s="3" t="s">
        <v>22</v>
      </c>
      <c r="D90" s="7">
        <v>2</v>
      </c>
      <c r="E90" s="3" t="s">
        <v>9</v>
      </c>
      <c r="F90" s="3" t="s">
        <v>10</v>
      </c>
      <c r="G90" s="3">
        <v>31</v>
      </c>
      <c r="H90" s="3">
        <v>17</v>
      </c>
      <c r="I90" s="3">
        <v>14</v>
      </c>
      <c r="J90" s="3">
        <v>3</v>
      </c>
      <c r="K90" s="3">
        <v>103</v>
      </c>
      <c r="L90" s="3" t="s">
        <v>13</v>
      </c>
      <c r="M90" s="6" t="s">
        <v>16</v>
      </c>
      <c r="N90" s="3" t="s">
        <v>9</v>
      </c>
    </row>
    <row r="91" spans="1:14" ht="13" x14ac:dyDescent="0.15">
      <c r="A91" s="3" t="s">
        <v>7</v>
      </c>
      <c r="B91" s="4">
        <v>44764</v>
      </c>
      <c r="C91" s="3" t="s">
        <v>22</v>
      </c>
      <c r="D91" s="7">
        <v>2</v>
      </c>
      <c r="E91" s="3" t="s">
        <v>9</v>
      </c>
      <c r="F91" s="3" t="s">
        <v>10</v>
      </c>
      <c r="G91" s="3">
        <v>31</v>
      </c>
      <c r="H91" s="3">
        <v>17</v>
      </c>
      <c r="I91" s="3">
        <v>14</v>
      </c>
      <c r="J91" s="3">
        <v>4</v>
      </c>
      <c r="K91" s="3">
        <v>97</v>
      </c>
      <c r="L91" s="3" t="s">
        <v>13</v>
      </c>
      <c r="M91" s="6" t="s">
        <v>15</v>
      </c>
      <c r="N91" s="3" t="s">
        <v>9</v>
      </c>
    </row>
    <row r="92" spans="1:14" ht="13" x14ac:dyDescent="0.15">
      <c r="A92" s="3" t="s">
        <v>7</v>
      </c>
      <c r="B92" s="4">
        <v>44764</v>
      </c>
      <c r="C92" s="3" t="s">
        <v>22</v>
      </c>
      <c r="D92" s="7">
        <v>2</v>
      </c>
      <c r="E92" s="3" t="s">
        <v>9</v>
      </c>
      <c r="F92" s="3" t="s">
        <v>10</v>
      </c>
      <c r="G92" s="3">
        <v>31</v>
      </c>
      <c r="H92" s="3">
        <v>17</v>
      </c>
      <c r="I92" s="3">
        <v>14</v>
      </c>
      <c r="J92" s="3">
        <v>5</v>
      </c>
      <c r="K92" s="3">
        <v>93</v>
      </c>
      <c r="L92" s="3" t="s">
        <v>13</v>
      </c>
      <c r="M92" s="6" t="s">
        <v>16</v>
      </c>
      <c r="N92" s="3" t="s">
        <v>9</v>
      </c>
    </row>
    <row r="93" spans="1:14" ht="13" x14ac:dyDescent="0.15">
      <c r="A93" s="3" t="s">
        <v>7</v>
      </c>
      <c r="B93" s="4">
        <v>44764</v>
      </c>
      <c r="C93" s="3" t="s">
        <v>22</v>
      </c>
      <c r="D93" s="7">
        <v>2</v>
      </c>
      <c r="E93" s="3" t="s">
        <v>9</v>
      </c>
      <c r="F93" s="3" t="s">
        <v>10</v>
      </c>
      <c r="G93" s="3">
        <v>31</v>
      </c>
      <c r="H93" s="3">
        <v>17</v>
      </c>
      <c r="I93" s="3">
        <v>14</v>
      </c>
      <c r="J93" s="3">
        <v>6</v>
      </c>
      <c r="K93" s="3">
        <v>97</v>
      </c>
      <c r="L93" s="3" t="s">
        <v>13</v>
      </c>
      <c r="M93" s="5"/>
      <c r="N93" s="3" t="s">
        <v>9</v>
      </c>
    </row>
    <row r="94" spans="1:14" ht="13" x14ac:dyDescent="0.15">
      <c r="A94" s="3" t="s">
        <v>7</v>
      </c>
      <c r="B94" s="4">
        <v>44764</v>
      </c>
      <c r="C94" s="3" t="s">
        <v>22</v>
      </c>
      <c r="D94" s="7">
        <v>2</v>
      </c>
      <c r="E94" s="3" t="s">
        <v>9</v>
      </c>
      <c r="F94" s="3" t="s">
        <v>10</v>
      </c>
      <c r="G94" s="3">
        <v>31</v>
      </c>
      <c r="H94" s="3">
        <v>17</v>
      </c>
      <c r="I94" s="3">
        <v>14</v>
      </c>
      <c r="J94" s="3">
        <v>7</v>
      </c>
      <c r="K94" s="3">
        <v>131</v>
      </c>
      <c r="L94" s="3" t="s">
        <v>13</v>
      </c>
      <c r="M94" s="6" t="s">
        <v>23</v>
      </c>
      <c r="N94" s="3" t="s">
        <v>9</v>
      </c>
    </row>
    <row r="95" spans="1:14" ht="13" x14ac:dyDescent="0.15">
      <c r="A95" s="3" t="s">
        <v>7</v>
      </c>
      <c r="B95" s="4">
        <v>44764</v>
      </c>
      <c r="C95" s="3" t="s">
        <v>22</v>
      </c>
      <c r="D95" s="7">
        <v>2</v>
      </c>
      <c r="E95" s="3" t="s">
        <v>9</v>
      </c>
      <c r="F95" s="3" t="s">
        <v>10</v>
      </c>
      <c r="G95" s="3">
        <v>31</v>
      </c>
      <c r="H95" s="3">
        <v>17</v>
      </c>
      <c r="I95" s="3">
        <v>14</v>
      </c>
      <c r="J95" s="3">
        <v>8</v>
      </c>
      <c r="K95" s="3">
        <v>91</v>
      </c>
      <c r="L95" s="3" t="s">
        <v>13</v>
      </c>
      <c r="M95" s="6" t="s">
        <v>23</v>
      </c>
      <c r="N95" s="3" t="s">
        <v>9</v>
      </c>
    </row>
    <row r="96" spans="1:14" ht="13" x14ac:dyDescent="0.15">
      <c r="A96" s="3" t="s">
        <v>7</v>
      </c>
      <c r="B96" s="4">
        <v>44764</v>
      </c>
      <c r="C96" s="3" t="s">
        <v>22</v>
      </c>
      <c r="D96" s="7">
        <v>2</v>
      </c>
      <c r="E96" s="3" t="s">
        <v>9</v>
      </c>
      <c r="F96" s="3" t="s">
        <v>10</v>
      </c>
      <c r="G96" s="3">
        <v>31</v>
      </c>
      <c r="H96" s="3">
        <v>17</v>
      </c>
      <c r="I96" s="3">
        <v>14</v>
      </c>
      <c r="J96" s="3">
        <v>9</v>
      </c>
      <c r="K96" s="3">
        <v>110</v>
      </c>
      <c r="L96" s="3" t="s">
        <v>13</v>
      </c>
      <c r="M96" s="5"/>
      <c r="N96" s="3" t="s">
        <v>9</v>
      </c>
    </row>
    <row r="97" spans="1:14" ht="13" x14ac:dyDescent="0.15">
      <c r="A97" s="3" t="s">
        <v>7</v>
      </c>
      <c r="B97" s="4">
        <v>44764</v>
      </c>
      <c r="C97" s="3" t="s">
        <v>22</v>
      </c>
      <c r="D97" s="7">
        <v>2</v>
      </c>
      <c r="E97" s="3" t="s">
        <v>9</v>
      </c>
      <c r="F97" s="3" t="s">
        <v>10</v>
      </c>
      <c r="G97" s="3">
        <v>31</v>
      </c>
      <c r="H97" s="3">
        <v>17</v>
      </c>
      <c r="I97" s="3">
        <v>14</v>
      </c>
      <c r="J97" s="3">
        <v>10</v>
      </c>
      <c r="K97" s="3">
        <v>101</v>
      </c>
      <c r="L97" s="3" t="s">
        <v>11</v>
      </c>
      <c r="M97" s="6" t="s">
        <v>16</v>
      </c>
      <c r="N97" s="3" t="s">
        <v>9</v>
      </c>
    </row>
    <row r="98" spans="1:14" ht="13" x14ac:dyDescent="0.15">
      <c r="A98" s="3" t="s">
        <v>7</v>
      </c>
      <c r="B98" s="4">
        <v>44764</v>
      </c>
      <c r="C98" s="3" t="s">
        <v>22</v>
      </c>
      <c r="D98" s="7">
        <v>2</v>
      </c>
      <c r="E98" s="3" t="s">
        <v>9</v>
      </c>
      <c r="F98" s="3" t="s">
        <v>10</v>
      </c>
      <c r="G98" s="3">
        <v>31</v>
      </c>
      <c r="H98" s="3">
        <v>17</v>
      </c>
      <c r="I98" s="3">
        <v>14</v>
      </c>
      <c r="J98" s="3">
        <v>11</v>
      </c>
      <c r="K98" s="3">
        <v>113</v>
      </c>
      <c r="L98" s="3" t="s">
        <v>11</v>
      </c>
      <c r="M98" s="5"/>
      <c r="N98" s="3" t="s">
        <v>9</v>
      </c>
    </row>
    <row r="99" spans="1:14" ht="13" x14ac:dyDescent="0.15">
      <c r="A99" s="3" t="s">
        <v>7</v>
      </c>
      <c r="B99" s="4">
        <v>44764</v>
      </c>
      <c r="C99" s="3" t="s">
        <v>22</v>
      </c>
      <c r="D99" s="7">
        <v>2</v>
      </c>
      <c r="E99" s="3" t="s">
        <v>9</v>
      </c>
      <c r="F99" s="3" t="s">
        <v>10</v>
      </c>
      <c r="G99" s="3">
        <v>31</v>
      </c>
      <c r="H99" s="3">
        <v>17</v>
      </c>
      <c r="I99" s="3">
        <v>14</v>
      </c>
      <c r="J99" s="3">
        <v>12</v>
      </c>
      <c r="K99" s="3">
        <v>98</v>
      </c>
      <c r="L99" s="3" t="s">
        <v>11</v>
      </c>
      <c r="M99" s="6" t="s">
        <v>16</v>
      </c>
      <c r="N99" s="3" t="s">
        <v>9</v>
      </c>
    </row>
    <row r="100" spans="1:14" ht="13" x14ac:dyDescent="0.15">
      <c r="A100" s="3" t="s">
        <v>7</v>
      </c>
      <c r="B100" s="4">
        <v>44764</v>
      </c>
      <c r="C100" s="3" t="s">
        <v>22</v>
      </c>
      <c r="D100" s="7">
        <v>2</v>
      </c>
      <c r="E100" s="3" t="s">
        <v>9</v>
      </c>
      <c r="F100" s="3" t="s">
        <v>10</v>
      </c>
      <c r="G100" s="3">
        <v>31</v>
      </c>
      <c r="H100" s="3">
        <v>17</v>
      </c>
      <c r="I100" s="3">
        <v>14</v>
      </c>
      <c r="J100" s="3">
        <v>13</v>
      </c>
      <c r="K100" s="3">
        <v>109</v>
      </c>
      <c r="L100" s="3" t="s">
        <v>11</v>
      </c>
      <c r="M100" s="5"/>
      <c r="N100" s="3" t="s">
        <v>9</v>
      </c>
    </row>
    <row r="101" spans="1:14" ht="13" x14ac:dyDescent="0.15">
      <c r="A101" s="3" t="s">
        <v>7</v>
      </c>
      <c r="B101" s="4">
        <v>44764</v>
      </c>
      <c r="C101" s="3" t="s">
        <v>22</v>
      </c>
      <c r="D101" s="7">
        <v>2</v>
      </c>
      <c r="E101" s="3" t="s">
        <v>9</v>
      </c>
      <c r="F101" s="3" t="s">
        <v>10</v>
      </c>
      <c r="G101" s="3">
        <v>31</v>
      </c>
      <c r="H101" s="3">
        <v>17</v>
      </c>
      <c r="I101" s="3">
        <v>14</v>
      </c>
      <c r="J101" s="3">
        <v>14</v>
      </c>
      <c r="K101" s="3">
        <v>112</v>
      </c>
      <c r="L101" s="3" t="s">
        <v>13</v>
      </c>
      <c r="M101" s="6" t="s">
        <v>16</v>
      </c>
      <c r="N101" s="3" t="s">
        <v>9</v>
      </c>
    </row>
    <row r="102" spans="1:14" ht="13" x14ac:dyDescent="0.15">
      <c r="A102" s="3" t="s">
        <v>7</v>
      </c>
      <c r="B102" s="4">
        <v>44764</v>
      </c>
      <c r="C102" s="3" t="s">
        <v>22</v>
      </c>
      <c r="D102" s="7">
        <v>2</v>
      </c>
      <c r="E102" s="3" t="s">
        <v>9</v>
      </c>
      <c r="F102" s="3" t="s">
        <v>10</v>
      </c>
      <c r="G102" s="3">
        <v>31</v>
      </c>
      <c r="H102" s="3">
        <v>17</v>
      </c>
      <c r="I102" s="3">
        <v>14</v>
      </c>
      <c r="J102" s="3">
        <v>15</v>
      </c>
      <c r="K102" s="3">
        <v>93</v>
      </c>
      <c r="L102" s="3" t="s">
        <v>13</v>
      </c>
      <c r="M102" s="6" t="s">
        <v>16</v>
      </c>
      <c r="N102" s="3" t="s">
        <v>9</v>
      </c>
    </row>
    <row r="103" spans="1:14" ht="13" x14ac:dyDescent="0.15">
      <c r="A103" s="3" t="s">
        <v>7</v>
      </c>
      <c r="B103" s="4">
        <v>44764</v>
      </c>
      <c r="C103" s="3" t="s">
        <v>22</v>
      </c>
      <c r="D103" s="7">
        <v>2</v>
      </c>
      <c r="E103" s="3" t="s">
        <v>9</v>
      </c>
      <c r="F103" s="3" t="s">
        <v>10</v>
      </c>
      <c r="G103" s="3">
        <v>31</v>
      </c>
      <c r="H103" s="3">
        <v>17</v>
      </c>
      <c r="I103" s="3">
        <v>14</v>
      </c>
      <c r="J103" s="3">
        <v>16</v>
      </c>
      <c r="K103" s="3">
        <v>110</v>
      </c>
      <c r="L103" s="3" t="s">
        <v>13</v>
      </c>
      <c r="M103" s="6" t="s">
        <v>15</v>
      </c>
      <c r="N103" s="3" t="s">
        <v>9</v>
      </c>
    </row>
    <row r="104" spans="1:14" ht="13" x14ac:dyDescent="0.15">
      <c r="A104" s="3" t="s">
        <v>7</v>
      </c>
      <c r="B104" s="4">
        <v>44764</v>
      </c>
      <c r="C104" s="3" t="s">
        <v>22</v>
      </c>
      <c r="D104" s="7">
        <v>2</v>
      </c>
      <c r="E104" s="3" t="s">
        <v>9</v>
      </c>
      <c r="F104" s="3" t="s">
        <v>10</v>
      </c>
      <c r="G104" s="3">
        <v>31</v>
      </c>
      <c r="H104" s="3">
        <v>17</v>
      </c>
      <c r="I104" s="3">
        <v>14</v>
      </c>
      <c r="J104" s="3">
        <v>17</v>
      </c>
      <c r="K104" s="3">
        <v>113</v>
      </c>
      <c r="L104" s="3" t="s">
        <v>11</v>
      </c>
      <c r="M104" s="6" t="s">
        <v>16</v>
      </c>
      <c r="N104" s="3" t="s">
        <v>9</v>
      </c>
    </row>
    <row r="105" spans="1:14" ht="13" x14ac:dyDescent="0.15">
      <c r="A105" s="3" t="s">
        <v>7</v>
      </c>
      <c r="B105" s="4">
        <v>44764</v>
      </c>
      <c r="C105" s="3" t="s">
        <v>22</v>
      </c>
      <c r="D105" s="7">
        <v>2</v>
      </c>
      <c r="E105" s="3" t="s">
        <v>9</v>
      </c>
      <c r="F105" s="3" t="s">
        <v>10</v>
      </c>
      <c r="G105" s="3">
        <v>31</v>
      </c>
      <c r="H105" s="3">
        <v>17</v>
      </c>
      <c r="I105" s="3">
        <v>14</v>
      </c>
      <c r="J105" s="3">
        <v>18</v>
      </c>
      <c r="K105" s="3">
        <v>97</v>
      </c>
      <c r="L105" s="3" t="s">
        <v>11</v>
      </c>
      <c r="M105" s="6" t="s">
        <v>15</v>
      </c>
      <c r="N105" s="3" t="s">
        <v>9</v>
      </c>
    </row>
    <row r="106" spans="1:14" ht="13" x14ac:dyDescent="0.15">
      <c r="A106" s="3" t="s">
        <v>7</v>
      </c>
      <c r="B106" s="4">
        <v>44764</v>
      </c>
      <c r="C106" s="3" t="s">
        <v>22</v>
      </c>
      <c r="D106" s="7">
        <v>2</v>
      </c>
      <c r="E106" s="3" t="s">
        <v>9</v>
      </c>
      <c r="F106" s="3" t="s">
        <v>10</v>
      </c>
      <c r="G106" s="3">
        <v>31</v>
      </c>
      <c r="H106" s="3">
        <v>17</v>
      </c>
      <c r="I106" s="3">
        <v>14</v>
      </c>
      <c r="J106" s="3">
        <v>19</v>
      </c>
      <c r="K106" s="3">
        <v>94</v>
      </c>
      <c r="L106" s="3" t="s">
        <v>11</v>
      </c>
      <c r="M106" s="5"/>
      <c r="N106" s="3" t="s">
        <v>9</v>
      </c>
    </row>
    <row r="107" spans="1:14" ht="13" x14ac:dyDescent="0.15">
      <c r="A107" s="3" t="s">
        <v>7</v>
      </c>
      <c r="B107" s="4">
        <v>44764</v>
      </c>
      <c r="C107" s="3" t="s">
        <v>22</v>
      </c>
      <c r="D107" s="7">
        <v>2</v>
      </c>
      <c r="E107" s="3" t="s">
        <v>9</v>
      </c>
      <c r="F107" s="3" t="s">
        <v>10</v>
      </c>
      <c r="G107" s="3">
        <v>31</v>
      </c>
      <c r="H107" s="3">
        <v>17</v>
      </c>
      <c r="I107" s="3">
        <v>14</v>
      </c>
      <c r="J107" s="3">
        <v>20</v>
      </c>
      <c r="K107" s="3">
        <v>105</v>
      </c>
      <c r="L107" s="3" t="s">
        <v>13</v>
      </c>
      <c r="M107" s="5"/>
      <c r="N107" s="3" t="s">
        <v>9</v>
      </c>
    </row>
    <row r="108" spans="1:14" ht="13" x14ac:dyDescent="0.15">
      <c r="A108" s="3" t="s">
        <v>7</v>
      </c>
      <c r="B108" s="4">
        <v>44764</v>
      </c>
      <c r="C108" s="3" t="s">
        <v>22</v>
      </c>
      <c r="D108" s="7">
        <v>2</v>
      </c>
      <c r="E108" s="3" t="s">
        <v>9</v>
      </c>
      <c r="F108" s="3" t="s">
        <v>10</v>
      </c>
      <c r="G108" s="3">
        <v>31</v>
      </c>
      <c r="H108" s="3">
        <v>17</v>
      </c>
      <c r="I108" s="3">
        <v>14</v>
      </c>
      <c r="J108" s="3">
        <v>21</v>
      </c>
      <c r="K108" s="3">
        <v>117</v>
      </c>
      <c r="L108" s="3" t="s">
        <v>13</v>
      </c>
      <c r="M108" s="5"/>
      <c r="N108" s="3" t="s">
        <v>9</v>
      </c>
    </row>
    <row r="109" spans="1:14" ht="13" x14ac:dyDescent="0.15">
      <c r="A109" s="3" t="s">
        <v>7</v>
      </c>
      <c r="B109" s="4">
        <v>44764</v>
      </c>
      <c r="C109" s="3" t="s">
        <v>22</v>
      </c>
      <c r="D109" s="7">
        <v>2</v>
      </c>
      <c r="E109" s="3" t="s">
        <v>9</v>
      </c>
      <c r="F109" s="3" t="s">
        <v>10</v>
      </c>
      <c r="G109" s="3">
        <v>31</v>
      </c>
      <c r="H109" s="3">
        <v>17</v>
      </c>
      <c r="I109" s="3">
        <v>14</v>
      </c>
      <c r="J109" s="3">
        <v>22</v>
      </c>
      <c r="K109" s="3">
        <v>122</v>
      </c>
      <c r="L109" s="3" t="s">
        <v>11</v>
      </c>
      <c r="M109" s="6" t="s">
        <v>16</v>
      </c>
      <c r="N109" s="3" t="s">
        <v>9</v>
      </c>
    </row>
    <row r="110" spans="1:14" ht="13" x14ac:dyDescent="0.15">
      <c r="A110" s="3" t="s">
        <v>7</v>
      </c>
      <c r="B110" s="4">
        <v>44764</v>
      </c>
      <c r="C110" s="3" t="s">
        <v>22</v>
      </c>
      <c r="D110" s="7">
        <v>2</v>
      </c>
      <c r="E110" s="3" t="s">
        <v>9</v>
      </c>
      <c r="F110" s="3" t="s">
        <v>10</v>
      </c>
      <c r="G110" s="3">
        <v>31</v>
      </c>
      <c r="H110" s="3">
        <v>17</v>
      </c>
      <c r="I110" s="3">
        <v>14</v>
      </c>
      <c r="J110" s="3">
        <v>23</v>
      </c>
      <c r="K110" s="3">
        <v>105</v>
      </c>
      <c r="L110" s="3" t="s">
        <v>11</v>
      </c>
      <c r="M110" s="6" t="s">
        <v>15</v>
      </c>
      <c r="N110" s="3" t="s">
        <v>9</v>
      </c>
    </row>
    <row r="111" spans="1:14" ht="13" x14ac:dyDescent="0.15">
      <c r="A111" s="3" t="s">
        <v>7</v>
      </c>
      <c r="B111" s="4">
        <v>44764</v>
      </c>
      <c r="C111" s="3" t="s">
        <v>22</v>
      </c>
      <c r="D111" s="7">
        <v>2</v>
      </c>
      <c r="E111" s="3" t="s">
        <v>9</v>
      </c>
      <c r="F111" s="3" t="s">
        <v>10</v>
      </c>
      <c r="G111" s="3">
        <v>31</v>
      </c>
      <c r="H111" s="3">
        <v>17</v>
      </c>
      <c r="I111" s="3">
        <v>14</v>
      </c>
      <c r="J111" s="3">
        <v>24</v>
      </c>
      <c r="K111" s="3">
        <v>110</v>
      </c>
      <c r="L111" s="3" t="s">
        <v>11</v>
      </c>
      <c r="M111" s="6" t="s">
        <v>16</v>
      </c>
      <c r="N111" s="3" t="s">
        <v>9</v>
      </c>
    </row>
    <row r="112" spans="1:14" ht="13" x14ac:dyDescent="0.15">
      <c r="A112" s="3" t="s">
        <v>7</v>
      </c>
      <c r="B112" s="4">
        <v>44764</v>
      </c>
      <c r="C112" s="3" t="s">
        <v>22</v>
      </c>
      <c r="D112" s="7">
        <v>2</v>
      </c>
      <c r="E112" s="3" t="s">
        <v>9</v>
      </c>
      <c r="F112" s="3" t="s">
        <v>10</v>
      </c>
      <c r="G112" s="3">
        <v>31</v>
      </c>
      <c r="H112" s="3">
        <v>17</v>
      </c>
      <c r="I112" s="3">
        <v>14</v>
      </c>
      <c r="J112" s="3">
        <v>25</v>
      </c>
      <c r="K112" s="3">
        <v>104</v>
      </c>
      <c r="L112" s="3" t="s">
        <v>13</v>
      </c>
      <c r="M112" s="6" t="s">
        <v>16</v>
      </c>
      <c r="N112" s="3" t="s">
        <v>9</v>
      </c>
    </row>
    <row r="113" spans="1:14" ht="13" x14ac:dyDescent="0.15">
      <c r="A113" s="3" t="s">
        <v>7</v>
      </c>
      <c r="B113" s="4">
        <v>44764</v>
      </c>
      <c r="C113" s="3" t="s">
        <v>22</v>
      </c>
      <c r="D113" s="7">
        <v>2</v>
      </c>
      <c r="E113" s="3" t="s">
        <v>9</v>
      </c>
      <c r="F113" s="3" t="s">
        <v>10</v>
      </c>
      <c r="G113" s="3">
        <v>31</v>
      </c>
      <c r="H113" s="3">
        <v>17</v>
      </c>
      <c r="I113" s="3">
        <v>14</v>
      </c>
      <c r="J113" s="3">
        <v>26</v>
      </c>
      <c r="K113" s="3">
        <v>89</v>
      </c>
      <c r="L113" s="3" t="s">
        <v>13</v>
      </c>
      <c r="M113" s="6" t="s">
        <v>16</v>
      </c>
      <c r="N113" s="3" t="s">
        <v>9</v>
      </c>
    </row>
    <row r="114" spans="1:14" ht="13" x14ac:dyDescent="0.15">
      <c r="A114" s="3" t="s">
        <v>7</v>
      </c>
      <c r="B114" s="4">
        <v>44764</v>
      </c>
      <c r="C114" s="3" t="s">
        <v>22</v>
      </c>
      <c r="D114" s="7">
        <v>2</v>
      </c>
      <c r="E114" s="3" t="s">
        <v>9</v>
      </c>
      <c r="F114" s="3" t="s">
        <v>10</v>
      </c>
      <c r="G114" s="3">
        <v>31</v>
      </c>
      <c r="H114" s="3">
        <v>17</v>
      </c>
      <c r="I114" s="3">
        <v>14</v>
      </c>
      <c r="J114" s="3">
        <v>27</v>
      </c>
      <c r="K114" s="3">
        <v>99</v>
      </c>
      <c r="L114" s="3" t="s">
        <v>11</v>
      </c>
      <c r="M114" s="5"/>
      <c r="N114" s="3" t="s">
        <v>9</v>
      </c>
    </row>
    <row r="115" spans="1:14" ht="13" x14ac:dyDescent="0.15">
      <c r="A115" s="3" t="s">
        <v>7</v>
      </c>
      <c r="B115" s="4">
        <v>44764</v>
      </c>
      <c r="C115" s="3" t="s">
        <v>22</v>
      </c>
      <c r="D115" s="7">
        <v>2</v>
      </c>
      <c r="E115" s="3" t="s">
        <v>9</v>
      </c>
      <c r="F115" s="3" t="s">
        <v>10</v>
      </c>
      <c r="G115" s="3">
        <v>31</v>
      </c>
      <c r="H115" s="3">
        <v>17</v>
      </c>
      <c r="I115" s="3">
        <v>14</v>
      </c>
      <c r="J115" s="3">
        <v>28</v>
      </c>
      <c r="K115" s="3">
        <v>90</v>
      </c>
      <c r="L115" s="3" t="s">
        <v>11</v>
      </c>
      <c r="M115" s="6" t="s">
        <v>16</v>
      </c>
      <c r="N115" s="3" t="s">
        <v>9</v>
      </c>
    </row>
    <row r="116" spans="1:14" ht="13" x14ac:dyDescent="0.15">
      <c r="A116" s="3" t="s">
        <v>7</v>
      </c>
      <c r="B116" s="4">
        <v>44764</v>
      </c>
      <c r="C116" s="3" t="s">
        <v>22</v>
      </c>
      <c r="D116" s="7">
        <v>2</v>
      </c>
      <c r="E116" s="3" t="s">
        <v>9</v>
      </c>
      <c r="F116" s="3" t="s">
        <v>10</v>
      </c>
      <c r="G116" s="3">
        <v>31</v>
      </c>
      <c r="H116" s="3">
        <v>17</v>
      </c>
      <c r="I116" s="3">
        <v>14</v>
      </c>
      <c r="J116" s="3">
        <v>29</v>
      </c>
      <c r="K116" s="3">
        <v>105</v>
      </c>
      <c r="L116" s="3" t="s">
        <v>13</v>
      </c>
      <c r="M116" s="5"/>
      <c r="N116" s="3" t="s">
        <v>9</v>
      </c>
    </row>
    <row r="117" spans="1:14" ht="13" x14ac:dyDescent="0.15">
      <c r="A117" s="3" t="s">
        <v>7</v>
      </c>
      <c r="B117" s="4">
        <v>44764</v>
      </c>
      <c r="C117" s="3" t="s">
        <v>22</v>
      </c>
      <c r="D117" s="7">
        <v>2</v>
      </c>
      <c r="E117" s="3" t="s">
        <v>9</v>
      </c>
      <c r="F117" s="3" t="s">
        <v>10</v>
      </c>
      <c r="G117" s="3">
        <v>31</v>
      </c>
      <c r="H117" s="3">
        <v>17</v>
      </c>
      <c r="I117" s="3">
        <v>14</v>
      </c>
      <c r="J117" s="3">
        <v>30</v>
      </c>
      <c r="K117" s="3">
        <v>110</v>
      </c>
      <c r="L117" s="3" t="s">
        <v>11</v>
      </c>
      <c r="M117" s="6" t="s">
        <v>24</v>
      </c>
      <c r="N117" s="3" t="s">
        <v>9</v>
      </c>
    </row>
    <row r="118" spans="1:14" ht="13" x14ac:dyDescent="0.15">
      <c r="A118" s="3" t="s">
        <v>7</v>
      </c>
      <c r="B118" s="4">
        <v>44764</v>
      </c>
      <c r="C118" s="3" t="s">
        <v>22</v>
      </c>
      <c r="D118" s="7">
        <v>2</v>
      </c>
      <c r="E118" s="3" t="s">
        <v>9</v>
      </c>
      <c r="F118" s="3" t="s">
        <v>10</v>
      </c>
      <c r="G118" s="3">
        <v>31</v>
      </c>
      <c r="H118" s="3">
        <v>17</v>
      </c>
      <c r="I118" s="3">
        <v>14</v>
      </c>
      <c r="J118" s="3">
        <v>31</v>
      </c>
      <c r="K118" s="3">
        <v>95</v>
      </c>
      <c r="L118" s="3" t="s">
        <v>13</v>
      </c>
      <c r="M118" s="6" t="s">
        <v>15</v>
      </c>
      <c r="N118" s="3" t="s">
        <v>9</v>
      </c>
    </row>
    <row r="119" spans="1:14" ht="13" x14ac:dyDescent="0.15">
      <c r="A119" s="7"/>
      <c r="B119" s="7"/>
      <c r="C119" s="7"/>
      <c r="D119" s="3"/>
      <c r="E119" s="3"/>
      <c r="F119" s="3"/>
      <c r="G119" s="7"/>
      <c r="H119" s="3"/>
      <c r="I119" s="3"/>
      <c r="J119" s="3"/>
      <c r="K119" s="7"/>
      <c r="L119" s="7"/>
      <c r="M119" s="5"/>
      <c r="N119" s="7"/>
    </row>
    <row r="120" spans="1:14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3"/>
      <c r="K120" s="7"/>
      <c r="L120" s="7"/>
      <c r="M120" s="5"/>
      <c r="N120" s="7"/>
    </row>
    <row r="121" spans="1:14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5"/>
      <c r="N121" s="7"/>
    </row>
    <row r="122" spans="1:14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5"/>
      <c r="N122" s="7"/>
    </row>
    <row r="123" spans="1:14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5"/>
      <c r="N123" s="7"/>
    </row>
    <row r="124" spans="1:14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5"/>
      <c r="N124" s="7"/>
    </row>
    <row r="125" spans="1:14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5"/>
      <c r="N125" s="7"/>
    </row>
    <row r="126" spans="1:14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5"/>
      <c r="N126" s="7"/>
    </row>
    <row r="127" spans="1:14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5"/>
      <c r="N127" s="7"/>
    </row>
    <row r="128" spans="1:14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5"/>
      <c r="N128" s="7"/>
    </row>
    <row r="129" spans="1:14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5"/>
      <c r="N129" s="7"/>
    </row>
    <row r="130" spans="1:14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5"/>
      <c r="N130" s="7"/>
    </row>
    <row r="131" spans="1:14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5"/>
      <c r="N131" s="7"/>
    </row>
    <row r="132" spans="1:14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5"/>
      <c r="N132" s="7"/>
    </row>
    <row r="133" spans="1:14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5"/>
      <c r="N133" s="7"/>
    </row>
    <row r="134" spans="1:14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5"/>
      <c r="N134" s="7"/>
    </row>
    <row r="135" spans="1:14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5"/>
      <c r="N135" s="7"/>
    </row>
    <row r="136" spans="1:14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5"/>
      <c r="N136" s="7"/>
    </row>
    <row r="137" spans="1:14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5"/>
      <c r="N137" s="7"/>
    </row>
    <row r="138" spans="1:14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5"/>
      <c r="N138" s="7"/>
    </row>
    <row r="139" spans="1:14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5"/>
      <c r="N139" s="7"/>
    </row>
    <row r="140" spans="1:14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5"/>
      <c r="N140" s="7"/>
    </row>
    <row r="141" spans="1:14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5"/>
      <c r="N141" s="7"/>
    </row>
    <row r="142" spans="1:14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5"/>
      <c r="N142" s="7"/>
    </row>
    <row r="143" spans="1:14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5"/>
      <c r="N143" s="7"/>
    </row>
    <row r="144" spans="1:14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5"/>
      <c r="N144" s="7"/>
    </row>
    <row r="145" spans="1:14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5"/>
      <c r="N145" s="7"/>
    </row>
    <row r="146" spans="1:14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5"/>
      <c r="N146" s="7"/>
    </row>
    <row r="147" spans="1:14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5"/>
      <c r="N147" s="7"/>
    </row>
    <row r="148" spans="1:14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5"/>
      <c r="N148" s="7"/>
    </row>
    <row r="149" spans="1:14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5"/>
      <c r="N149" s="7"/>
    </row>
    <row r="150" spans="1:14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5"/>
      <c r="N150" s="7"/>
    </row>
    <row r="151" spans="1:14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5"/>
      <c r="N151" s="7"/>
    </row>
    <row r="152" spans="1:14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5"/>
      <c r="N152" s="7"/>
    </row>
    <row r="153" spans="1:14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5"/>
      <c r="N153" s="7"/>
    </row>
    <row r="154" spans="1:14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5"/>
      <c r="N154" s="7"/>
    </row>
    <row r="155" spans="1:14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5"/>
      <c r="N155" s="7"/>
    </row>
    <row r="156" spans="1:14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5"/>
      <c r="N156" s="7"/>
    </row>
    <row r="157" spans="1:14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5"/>
      <c r="N157" s="7"/>
    </row>
    <row r="158" spans="1:14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5"/>
      <c r="N158" s="7"/>
    </row>
    <row r="159" spans="1:14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5"/>
      <c r="N159" s="7"/>
    </row>
    <row r="160" spans="1:14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5"/>
      <c r="N160" s="7"/>
    </row>
    <row r="161" spans="1:14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5"/>
      <c r="N161" s="7"/>
    </row>
    <row r="162" spans="1:14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5"/>
      <c r="N162" s="7"/>
    </row>
    <row r="163" spans="1:14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5"/>
      <c r="N163" s="7"/>
    </row>
    <row r="164" spans="1:14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5"/>
      <c r="N164" s="7"/>
    </row>
    <row r="165" spans="1:14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5"/>
      <c r="N165" s="7"/>
    </row>
    <row r="166" spans="1:14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5"/>
      <c r="N166" s="7"/>
    </row>
    <row r="167" spans="1:14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5"/>
      <c r="N167" s="7"/>
    </row>
    <row r="168" spans="1:14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5"/>
      <c r="N168" s="7"/>
    </row>
    <row r="169" spans="1:14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5"/>
      <c r="N169" s="7"/>
    </row>
    <row r="170" spans="1:14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5"/>
      <c r="N170" s="7"/>
    </row>
    <row r="171" spans="1:14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5"/>
      <c r="N171" s="7"/>
    </row>
    <row r="172" spans="1:14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5"/>
      <c r="N172" s="7"/>
    </row>
    <row r="173" spans="1:14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5"/>
      <c r="N173" s="7"/>
    </row>
    <row r="174" spans="1:14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5"/>
      <c r="N174" s="7"/>
    </row>
    <row r="175" spans="1:14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5"/>
      <c r="N175" s="7"/>
    </row>
    <row r="176" spans="1:14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5"/>
      <c r="N176" s="7"/>
    </row>
    <row r="177" spans="1:14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5"/>
      <c r="N177" s="7"/>
    </row>
    <row r="178" spans="1:14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5"/>
      <c r="N178" s="7"/>
    </row>
    <row r="179" spans="1:14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5"/>
      <c r="N179" s="7"/>
    </row>
    <row r="180" spans="1:14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5"/>
      <c r="N180" s="7"/>
    </row>
    <row r="181" spans="1:14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5"/>
      <c r="N181" s="7"/>
    </row>
    <row r="182" spans="1:14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5"/>
      <c r="N182" s="7"/>
    </row>
    <row r="183" spans="1:14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5"/>
      <c r="N183" s="7"/>
    </row>
    <row r="184" spans="1:14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5"/>
      <c r="N184" s="7"/>
    </row>
    <row r="185" spans="1:14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5"/>
      <c r="N185" s="7"/>
    </row>
    <row r="186" spans="1:14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5"/>
      <c r="N186" s="7"/>
    </row>
    <row r="187" spans="1:14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5"/>
      <c r="N187" s="7"/>
    </row>
    <row r="188" spans="1:14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5"/>
      <c r="N188" s="7"/>
    </row>
    <row r="189" spans="1:14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5"/>
      <c r="N189" s="7"/>
    </row>
    <row r="190" spans="1:14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5"/>
      <c r="N190" s="7"/>
    </row>
    <row r="191" spans="1:14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5"/>
      <c r="N191" s="7"/>
    </row>
    <row r="192" spans="1:14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5"/>
      <c r="N192" s="7"/>
    </row>
    <row r="193" spans="1:14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5"/>
      <c r="N193" s="7"/>
    </row>
    <row r="194" spans="1:14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5"/>
      <c r="N194" s="7"/>
    </row>
    <row r="195" spans="1:14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5"/>
      <c r="N195" s="7"/>
    </row>
    <row r="196" spans="1:14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5"/>
      <c r="N196" s="7"/>
    </row>
    <row r="197" spans="1:14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5"/>
      <c r="N197" s="7"/>
    </row>
    <row r="198" spans="1:14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5"/>
      <c r="N198" s="7"/>
    </row>
    <row r="199" spans="1:14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5"/>
      <c r="N199" s="7"/>
    </row>
    <row r="200" spans="1:14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5"/>
      <c r="N200" s="7"/>
    </row>
    <row r="201" spans="1:14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5"/>
      <c r="N201" s="7"/>
    </row>
    <row r="202" spans="1:14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5"/>
      <c r="N202" s="7"/>
    </row>
    <row r="203" spans="1:14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5"/>
      <c r="N203" s="7"/>
    </row>
    <row r="204" spans="1:14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5"/>
      <c r="N204" s="7"/>
    </row>
    <row r="205" spans="1:14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5"/>
      <c r="N205" s="7"/>
    </row>
    <row r="206" spans="1:14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5"/>
      <c r="N206" s="7"/>
    </row>
    <row r="207" spans="1:14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5"/>
      <c r="N207" s="7"/>
    </row>
    <row r="208" spans="1:14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5"/>
      <c r="N208" s="7"/>
    </row>
    <row r="209" spans="1:14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5"/>
      <c r="N209" s="7"/>
    </row>
    <row r="210" spans="1:14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5"/>
      <c r="N210" s="7"/>
    </row>
    <row r="211" spans="1:14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5"/>
      <c r="N211" s="7"/>
    </row>
    <row r="212" spans="1:14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5"/>
      <c r="N212" s="7"/>
    </row>
    <row r="213" spans="1:14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5"/>
      <c r="N213" s="7"/>
    </row>
    <row r="214" spans="1:14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5"/>
      <c r="N214" s="7"/>
    </row>
    <row r="215" spans="1:14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5"/>
      <c r="N215" s="7"/>
    </row>
    <row r="216" spans="1:14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5"/>
      <c r="N216" s="7"/>
    </row>
    <row r="217" spans="1:14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5"/>
      <c r="N217" s="7"/>
    </row>
    <row r="218" spans="1:14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5"/>
      <c r="N218" s="7"/>
    </row>
    <row r="219" spans="1:14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5"/>
      <c r="N219" s="7"/>
    </row>
    <row r="220" spans="1:14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5"/>
      <c r="N220" s="7"/>
    </row>
    <row r="221" spans="1:14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5"/>
      <c r="N221" s="7"/>
    </row>
    <row r="222" spans="1:14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5"/>
      <c r="N222" s="7"/>
    </row>
    <row r="223" spans="1:14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5"/>
      <c r="N223" s="7"/>
    </row>
    <row r="224" spans="1:14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5"/>
      <c r="N224" s="7"/>
    </row>
    <row r="225" spans="1:14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5"/>
      <c r="N225" s="7"/>
    </row>
    <row r="226" spans="1:14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5"/>
      <c r="N226" s="7"/>
    </row>
    <row r="227" spans="1:14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5"/>
      <c r="N227" s="7"/>
    </row>
    <row r="228" spans="1:14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5"/>
      <c r="N228" s="7"/>
    </row>
    <row r="229" spans="1:14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5"/>
      <c r="N229" s="7"/>
    </row>
    <row r="230" spans="1:14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5"/>
      <c r="N230" s="7"/>
    </row>
    <row r="231" spans="1:14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5"/>
      <c r="N231" s="7"/>
    </row>
    <row r="232" spans="1:14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5"/>
      <c r="N232" s="7"/>
    </row>
    <row r="233" spans="1:14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5"/>
      <c r="N233" s="7"/>
    </row>
    <row r="234" spans="1:14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5"/>
      <c r="N234" s="7"/>
    </row>
    <row r="235" spans="1:14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5"/>
      <c r="N235" s="7"/>
    </row>
    <row r="236" spans="1:14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5"/>
      <c r="N236" s="7"/>
    </row>
    <row r="237" spans="1:14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5"/>
      <c r="N237" s="7"/>
    </row>
    <row r="238" spans="1:14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5"/>
      <c r="N238" s="7"/>
    </row>
    <row r="239" spans="1:14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5"/>
      <c r="N239" s="7"/>
    </row>
    <row r="240" spans="1:14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5"/>
      <c r="N240" s="7"/>
    </row>
    <row r="241" spans="1:14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5"/>
      <c r="N241" s="7"/>
    </row>
    <row r="242" spans="1:14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5"/>
      <c r="N242" s="7"/>
    </row>
    <row r="243" spans="1:14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5"/>
      <c r="N243" s="7"/>
    </row>
    <row r="244" spans="1:14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5"/>
      <c r="N244" s="7"/>
    </row>
    <row r="245" spans="1:14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5"/>
      <c r="N245" s="7"/>
    </row>
    <row r="246" spans="1:14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5"/>
      <c r="N246" s="7"/>
    </row>
    <row r="247" spans="1:14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5"/>
      <c r="N247" s="7"/>
    </row>
    <row r="248" spans="1:14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5"/>
      <c r="N248" s="7"/>
    </row>
    <row r="249" spans="1:14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5"/>
      <c r="N249" s="7"/>
    </row>
    <row r="250" spans="1:14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5"/>
      <c r="N250" s="7"/>
    </row>
    <row r="251" spans="1:14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5"/>
      <c r="N251" s="7"/>
    </row>
    <row r="252" spans="1:14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5"/>
      <c r="N252" s="7"/>
    </row>
    <row r="253" spans="1:14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5"/>
      <c r="N253" s="7"/>
    </row>
    <row r="254" spans="1:14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5"/>
      <c r="N254" s="7"/>
    </row>
    <row r="255" spans="1:14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5"/>
      <c r="N255" s="7"/>
    </row>
    <row r="256" spans="1:14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5"/>
      <c r="N256" s="7"/>
    </row>
    <row r="257" spans="1:14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5"/>
      <c r="N257" s="7"/>
    </row>
    <row r="258" spans="1:14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5"/>
      <c r="N258" s="7"/>
    </row>
    <row r="259" spans="1:14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5"/>
      <c r="N259" s="7"/>
    </row>
    <row r="260" spans="1:14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5"/>
      <c r="N260" s="7"/>
    </row>
    <row r="261" spans="1:14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5"/>
      <c r="N261" s="7"/>
    </row>
    <row r="262" spans="1:14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5"/>
      <c r="N262" s="7"/>
    </row>
    <row r="263" spans="1:14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5"/>
      <c r="N263" s="7"/>
    </row>
    <row r="264" spans="1:14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5"/>
      <c r="N264" s="7"/>
    </row>
    <row r="265" spans="1:14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5"/>
      <c r="N265" s="7"/>
    </row>
    <row r="266" spans="1:14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5"/>
      <c r="N266" s="7"/>
    </row>
    <row r="267" spans="1:14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5"/>
      <c r="N267" s="7"/>
    </row>
    <row r="268" spans="1:14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5"/>
      <c r="N268" s="7"/>
    </row>
    <row r="269" spans="1:14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5"/>
      <c r="N269" s="7"/>
    </row>
    <row r="270" spans="1:14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5"/>
      <c r="N270" s="7"/>
    </row>
    <row r="271" spans="1:14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5"/>
      <c r="N271" s="7"/>
    </row>
    <row r="272" spans="1:14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5"/>
      <c r="N272" s="7"/>
    </row>
    <row r="273" spans="1:14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5"/>
      <c r="N273" s="7"/>
    </row>
    <row r="274" spans="1:14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5"/>
      <c r="N274" s="7"/>
    </row>
    <row r="275" spans="1:14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5"/>
      <c r="N275" s="7"/>
    </row>
    <row r="276" spans="1:14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5"/>
      <c r="N276" s="7"/>
    </row>
    <row r="277" spans="1:14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5"/>
      <c r="N277" s="7"/>
    </row>
    <row r="278" spans="1:14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5"/>
      <c r="N278" s="7"/>
    </row>
    <row r="279" spans="1:14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5"/>
      <c r="N279" s="7"/>
    </row>
    <row r="280" spans="1:14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5"/>
      <c r="N280" s="7"/>
    </row>
    <row r="281" spans="1:14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5"/>
      <c r="N281" s="7"/>
    </row>
    <row r="282" spans="1:14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5"/>
      <c r="N282" s="7"/>
    </row>
    <row r="283" spans="1:14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5"/>
      <c r="N283" s="7"/>
    </row>
    <row r="284" spans="1:14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5"/>
      <c r="N284" s="7"/>
    </row>
    <row r="285" spans="1:14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5"/>
      <c r="N285" s="7"/>
    </row>
    <row r="286" spans="1:14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5"/>
      <c r="N286" s="7"/>
    </row>
    <row r="287" spans="1:14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5"/>
      <c r="N287" s="7"/>
    </row>
    <row r="288" spans="1:14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5"/>
      <c r="N288" s="7"/>
    </row>
    <row r="289" spans="1:14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5"/>
      <c r="N289" s="7"/>
    </row>
    <row r="290" spans="1:14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5"/>
      <c r="N290" s="7"/>
    </row>
    <row r="291" spans="1:14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5"/>
      <c r="N291" s="7"/>
    </row>
    <row r="292" spans="1:14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5"/>
      <c r="N292" s="7"/>
    </row>
    <row r="293" spans="1:14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5"/>
      <c r="N293" s="7"/>
    </row>
    <row r="294" spans="1:14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5"/>
      <c r="N294" s="7"/>
    </row>
    <row r="295" spans="1:14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5"/>
      <c r="N295" s="7"/>
    </row>
    <row r="296" spans="1:14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5"/>
      <c r="N296" s="7"/>
    </row>
    <row r="297" spans="1:14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5"/>
      <c r="N297" s="7"/>
    </row>
    <row r="298" spans="1:14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5"/>
      <c r="N298" s="7"/>
    </row>
    <row r="299" spans="1:14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5"/>
      <c r="N299" s="7"/>
    </row>
    <row r="300" spans="1:14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5"/>
      <c r="N300" s="7"/>
    </row>
    <row r="301" spans="1:14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5"/>
      <c r="N301" s="7"/>
    </row>
    <row r="302" spans="1:14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5"/>
      <c r="N302" s="7"/>
    </row>
    <row r="303" spans="1:14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5"/>
      <c r="N303" s="7"/>
    </row>
    <row r="304" spans="1:14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5"/>
      <c r="N304" s="7"/>
    </row>
    <row r="305" spans="1:14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5"/>
      <c r="N305" s="7"/>
    </row>
    <row r="306" spans="1:14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5"/>
      <c r="N306" s="7"/>
    </row>
    <row r="307" spans="1:14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5"/>
      <c r="N307" s="7"/>
    </row>
    <row r="308" spans="1:14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5"/>
      <c r="N308" s="7"/>
    </row>
    <row r="309" spans="1:14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5"/>
      <c r="N309" s="7"/>
    </row>
    <row r="310" spans="1:14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5"/>
      <c r="N310" s="7"/>
    </row>
    <row r="311" spans="1:14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5"/>
      <c r="N311" s="7"/>
    </row>
    <row r="312" spans="1:14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5"/>
      <c r="N312" s="7"/>
    </row>
    <row r="313" spans="1:14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5"/>
      <c r="N313" s="7"/>
    </row>
    <row r="314" spans="1:14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5"/>
      <c r="N314" s="7"/>
    </row>
    <row r="315" spans="1:14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5"/>
      <c r="N315" s="7"/>
    </row>
    <row r="316" spans="1:14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5"/>
      <c r="N316" s="7"/>
    </row>
    <row r="317" spans="1:14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5"/>
      <c r="N317" s="7"/>
    </row>
    <row r="318" spans="1:14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5"/>
      <c r="N318" s="7"/>
    </row>
    <row r="319" spans="1:14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5"/>
      <c r="N319" s="7"/>
    </row>
    <row r="320" spans="1:14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5"/>
      <c r="N320" s="7"/>
    </row>
    <row r="321" spans="1:14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5"/>
      <c r="N321" s="7"/>
    </row>
    <row r="322" spans="1:14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5"/>
      <c r="N322" s="7"/>
    </row>
    <row r="323" spans="1:14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5"/>
      <c r="N323" s="7"/>
    </row>
    <row r="324" spans="1:14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5"/>
      <c r="N324" s="7"/>
    </row>
    <row r="325" spans="1:14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5"/>
      <c r="N325" s="7"/>
    </row>
    <row r="326" spans="1:14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5"/>
      <c r="N326" s="7"/>
    </row>
    <row r="327" spans="1:14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5"/>
      <c r="N327" s="7"/>
    </row>
    <row r="328" spans="1:14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5"/>
      <c r="N328" s="7"/>
    </row>
    <row r="329" spans="1:14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5"/>
      <c r="N329" s="7"/>
    </row>
    <row r="330" spans="1:14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5"/>
      <c r="N330" s="7"/>
    </row>
    <row r="331" spans="1:14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5"/>
      <c r="N331" s="7"/>
    </row>
    <row r="332" spans="1:14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5"/>
      <c r="N332" s="7"/>
    </row>
    <row r="333" spans="1:14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5"/>
      <c r="N333" s="7"/>
    </row>
    <row r="334" spans="1:14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5"/>
      <c r="N334" s="7"/>
    </row>
    <row r="335" spans="1:14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5"/>
      <c r="N335" s="7"/>
    </row>
    <row r="336" spans="1:14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5"/>
      <c r="N336" s="7"/>
    </row>
    <row r="337" spans="1:14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5"/>
      <c r="N337" s="7"/>
    </row>
    <row r="338" spans="1:14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5"/>
      <c r="N338" s="7"/>
    </row>
    <row r="339" spans="1:14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5"/>
      <c r="N339" s="7"/>
    </row>
    <row r="340" spans="1:14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5"/>
      <c r="N340" s="7"/>
    </row>
    <row r="341" spans="1:14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5"/>
      <c r="N341" s="7"/>
    </row>
    <row r="342" spans="1:14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5"/>
      <c r="N342" s="7"/>
    </row>
    <row r="343" spans="1:14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5"/>
      <c r="N343" s="7"/>
    </row>
    <row r="344" spans="1:14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5"/>
      <c r="N344" s="7"/>
    </row>
    <row r="345" spans="1:14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5"/>
      <c r="N345" s="7"/>
    </row>
    <row r="346" spans="1:14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5"/>
      <c r="N346" s="7"/>
    </row>
    <row r="347" spans="1:14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5"/>
      <c r="N347" s="7"/>
    </row>
    <row r="348" spans="1:14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5"/>
      <c r="N348" s="7"/>
    </row>
    <row r="349" spans="1:14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5"/>
      <c r="N349" s="7"/>
    </row>
    <row r="350" spans="1:14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5"/>
      <c r="N350" s="7"/>
    </row>
    <row r="351" spans="1:14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5"/>
      <c r="N351" s="7"/>
    </row>
    <row r="352" spans="1:14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5"/>
      <c r="N352" s="7"/>
    </row>
    <row r="353" spans="1:14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5"/>
      <c r="N353" s="7"/>
    </row>
    <row r="354" spans="1:14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5"/>
      <c r="N354" s="7"/>
    </row>
    <row r="355" spans="1:14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5"/>
      <c r="N355" s="7"/>
    </row>
    <row r="356" spans="1:14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5"/>
      <c r="N356" s="7"/>
    </row>
    <row r="357" spans="1:14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5"/>
      <c r="N357" s="7"/>
    </row>
    <row r="358" spans="1:14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5"/>
      <c r="N358" s="7"/>
    </row>
    <row r="359" spans="1:14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5"/>
      <c r="N359" s="7"/>
    </row>
    <row r="360" spans="1:14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5"/>
      <c r="N360" s="7"/>
    </row>
    <row r="361" spans="1:14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5"/>
      <c r="N361" s="7"/>
    </row>
    <row r="362" spans="1:14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5"/>
      <c r="N362" s="7"/>
    </row>
    <row r="363" spans="1:14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5"/>
      <c r="N363" s="7"/>
    </row>
    <row r="364" spans="1:14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5"/>
      <c r="N364" s="7"/>
    </row>
    <row r="365" spans="1:14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5"/>
      <c r="N365" s="7"/>
    </row>
    <row r="366" spans="1:14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5"/>
      <c r="N366" s="7"/>
    </row>
    <row r="367" spans="1:14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5"/>
      <c r="N367" s="7"/>
    </row>
    <row r="368" spans="1:14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5"/>
      <c r="N368" s="7"/>
    </row>
    <row r="369" spans="1:14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5"/>
      <c r="N369" s="7"/>
    </row>
    <row r="370" spans="1:14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5"/>
      <c r="N370" s="7"/>
    </row>
    <row r="371" spans="1:14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5"/>
      <c r="N371" s="7"/>
    </row>
    <row r="372" spans="1:14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5"/>
      <c r="N372" s="7"/>
    </row>
    <row r="373" spans="1:14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5"/>
      <c r="N373" s="7"/>
    </row>
    <row r="374" spans="1:14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5"/>
      <c r="N374" s="7"/>
    </row>
    <row r="375" spans="1:14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5"/>
      <c r="N375" s="7"/>
    </row>
    <row r="376" spans="1:14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5"/>
      <c r="N376" s="7"/>
    </row>
    <row r="377" spans="1:14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5"/>
      <c r="N377" s="7"/>
    </row>
    <row r="378" spans="1:14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5"/>
      <c r="N378" s="7"/>
    </row>
    <row r="379" spans="1:14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5"/>
      <c r="N379" s="7"/>
    </row>
    <row r="380" spans="1:14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5"/>
      <c r="N380" s="7"/>
    </row>
    <row r="381" spans="1:14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5"/>
      <c r="N381" s="7"/>
    </row>
    <row r="382" spans="1:14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5"/>
      <c r="N382" s="7"/>
    </row>
    <row r="383" spans="1:14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5"/>
      <c r="N383" s="7"/>
    </row>
    <row r="384" spans="1:14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5"/>
      <c r="N384" s="7"/>
    </row>
    <row r="385" spans="1:14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5"/>
      <c r="N385" s="7"/>
    </row>
    <row r="386" spans="1:14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5"/>
      <c r="N386" s="7"/>
    </row>
    <row r="387" spans="1:14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5"/>
      <c r="N387" s="7"/>
    </row>
    <row r="388" spans="1:14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5"/>
      <c r="N388" s="7"/>
    </row>
    <row r="389" spans="1:14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5"/>
      <c r="N389" s="7"/>
    </row>
    <row r="390" spans="1:14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5"/>
      <c r="N390" s="7"/>
    </row>
    <row r="391" spans="1:14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5"/>
      <c r="N391" s="7"/>
    </row>
    <row r="392" spans="1:14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5"/>
      <c r="N392" s="7"/>
    </row>
    <row r="393" spans="1:14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5"/>
      <c r="N393" s="7"/>
    </row>
    <row r="394" spans="1:14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5"/>
      <c r="N394" s="7"/>
    </row>
    <row r="395" spans="1:14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5"/>
      <c r="N395" s="7"/>
    </row>
    <row r="396" spans="1:14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5"/>
      <c r="N396" s="7"/>
    </row>
    <row r="397" spans="1:14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5"/>
      <c r="N397" s="7"/>
    </row>
    <row r="398" spans="1:14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5"/>
      <c r="N398" s="7"/>
    </row>
    <row r="399" spans="1:14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5"/>
      <c r="N399" s="7"/>
    </row>
    <row r="400" spans="1:14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5"/>
      <c r="N400" s="7"/>
    </row>
    <row r="401" spans="1:14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5"/>
      <c r="N401" s="7"/>
    </row>
    <row r="402" spans="1:14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5"/>
      <c r="N402" s="7"/>
    </row>
    <row r="403" spans="1:14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5"/>
      <c r="N403" s="7"/>
    </row>
    <row r="404" spans="1:14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5"/>
      <c r="N404" s="7"/>
    </row>
    <row r="405" spans="1:14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5"/>
      <c r="N405" s="7"/>
    </row>
    <row r="406" spans="1:14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5"/>
      <c r="N406" s="7"/>
    </row>
    <row r="407" spans="1:14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5"/>
      <c r="N407" s="7"/>
    </row>
    <row r="408" spans="1:14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5"/>
      <c r="N408" s="7"/>
    </row>
    <row r="409" spans="1:14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5"/>
      <c r="N409" s="7"/>
    </row>
    <row r="410" spans="1:14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5"/>
      <c r="N410" s="7"/>
    </row>
    <row r="411" spans="1:14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5"/>
      <c r="N411" s="7"/>
    </row>
    <row r="412" spans="1:14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5"/>
      <c r="N412" s="7"/>
    </row>
    <row r="413" spans="1:14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5"/>
      <c r="N413" s="7"/>
    </row>
    <row r="414" spans="1:14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5"/>
      <c r="N414" s="7"/>
    </row>
    <row r="415" spans="1:14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5"/>
      <c r="N415" s="7"/>
    </row>
    <row r="416" spans="1:14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5"/>
      <c r="N416" s="7"/>
    </row>
    <row r="417" spans="1:14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5"/>
      <c r="N417" s="7"/>
    </row>
    <row r="418" spans="1:14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5"/>
      <c r="N418" s="7"/>
    </row>
    <row r="419" spans="1:14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5"/>
      <c r="N419" s="7"/>
    </row>
    <row r="420" spans="1:14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5"/>
      <c r="N420" s="7"/>
    </row>
    <row r="421" spans="1:14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5"/>
      <c r="N421" s="7"/>
    </row>
    <row r="422" spans="1:14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5"/>
      <c r="N422" s="7"/>
    </row>
    <row r="423" spans="1:14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5"/>
      <c r="N423" s="7"/>
    </row>
    <row r="424" spans="1:14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5"/>
      <c r="N424" s="7"/>
    </row>
    <row r="425" spans="1:14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5"/>
      <c r="N425" s="7"/>
    </row>
    <row r="426" spans="1:14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5"/>
      <c r="N426" s="7"/>
    </row>
    <row r="427" spans="1:14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5"/>
      <c r="N427" s="7"/>
    </row>
    <row r="428" spans="1:14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5"/>
      <c r="N428" s="7"/>
    </row>
    <row r="429" spans="1:14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5"/>
      <c r="N429" s="7"/>
    </row>
    <row r="430" spans="1:14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5"/>
      <c r="N430" s="7"/>
    </row>
    <row r="431" spans="1:14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5"/>
      <c r="N431" s="7"/>
    </row>
    <row r="432" spans="1:14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5"/>
      <c r="N432" s="7"/>
    </row>
    <row r="433" spans="1:14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5"/>
      <c r="N433" s="7"/>
    </row>
    <row r="434" spans="1:14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5"/>
      <c r="N434" s="7"/>
    </row>
    <row r="435" spans="1:14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5"/>
      <c r="N435" s="7"/>
    </row>
    <row r="436" spans="1:14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5"/>
      <c r="N436" s="7"/>
    </row>
    <row r="437" spans="1:14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5"/>
      <c r="N437" s="7"/>
    </row>
    <row r="438" spans="1:14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5"/>
      <c r="N438" s="7"/>
    </row>
    <row r="439" spans="1:14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5"/>
      <c r="N439" s="7"/>
    </row>
    <row r="440" spans="1:14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5"/>
      <c r="N440" s="7"/>
    </row>
    <row r="441" spans="1:14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5"/>
      <c r="N441" s="7"/>
    </row>
    <row r="442" spans="1:14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5"/>
      <c r="N442" s="7"/>
    </row>
    <row r="443" spans="1:14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5"/>
      <c r="N443" s="7"/>
    </row>
    <row r="444" spans="1:14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5"/>
      <c r="N444" s="7"/>
    </row>
    <row r="445" spans="1:14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5"/>
      <c r="N445" s="7"/>
    </row>
    <row r="446" spans="1:14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5"/>
      <c r="N446" s="7"/>
    </row>
    <row r="447" spans="1:14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5"/>
      <c r="N447" s="7"/>
    </row>
    <row r="448" spans="1:14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5"/>
      <c r="N448" s="7"/>
    </row>
    <row r="449" spans="1:14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5"/>
      <c r="N449" s="7"/>
    </row>
    <row r="450" spans="1:14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5"/>
      <c r="N450" s="7"/>
    </row>
    <row r="451" spans="1:14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5"/>
      <c r="N451" s="7"/>
    </row>
    <row r="452" spans="1:14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5"/>
      <c r="N452" s="7"/>
    </row>
    <row r="453" spans="1:14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5"/>
      <c r="N453" s="7"/>
    </row>
    <row r="454" spans="1:14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5"/>
      <c r="N454" s="7"/>
    </row>
    <row r="455" spans="1:14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5"/>
      <c r="N455" s="7"/>
    </row>
    <row r="456" spans="1:14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5"/>
      <c r="N456" s="7"/>
    </row>
    <row r="457" spans="1:14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5"/>
      <c r="N457" s="7"/>
    </row>
    <row r="458" spans="1:14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5"/>
      <c r="N458" s="7"/>
    </row>
    <row r="459" spans="1:14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5"/>
      <c r="N459" s="7"/>
    </row>
    <row r="460" spans="1:14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5"/>
      <c r="N460" s="7"/>
    </row>
    <row r="461" spans="1:14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5"/>
      <c r="N461" s="7"/>
    </row>
    <row r="462" spans="1:14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5"/>
      <c r="N462" s="7"/>
    </row>
    <row r="463" spans="1:14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5"/>
      <c r="N463" s="7"/>
    </row>
    <row r="464" spans="1:14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5"/>
      <c r="N464" s="7"/>
    </row>
    <row r="465" spans="1:14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5"/>
      <c r="N465" s="7"/>
    </row>
    <row r="466" spans="1:14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5"/>
      <c r="N466" s="7"/>
    </row>
    <row r="467" spans="1:14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5"/>
      <c r="N467" s="7"/>
    </row>
    <row r="468" spans="1:14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5"/>
      <c r="N468" s="7"/>
    </row>
    <row r="469" spans="1:14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5"/>
      <c r="N469" s="7"/>
    </row>
    <row r="470" spans="1:14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5"/>
      <c r="N470" s="7"/>
    </row>
    <row r="471" spans="1:14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5"/>
      <c r="N471" s="7"/>
    </row>
    <row r="472" spans="1:14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5"/>
      <c r="N472" s="7"/>
    </row>
    <row r="473" spans="1:14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5"/>
      <c r="N473" s="7"/>
    </row>
    <row r="474" spans="1:14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5"/>
      <c r="N474" s="7"/>
    </row>
    <row r="475" spans="1:14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5"/>
      <c r="N475" s="7"/>
    </row>
    <row r="476" spans="1:14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5"/>
      <c r="N476" s="7"/>
    </row>
    <row r="477" spans="1:14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5"/>
      <c r="N477" s="7"/>
    </row>
    <row r="478" spans="1:14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5"/>
      <c r="N478" s="7"/>
    </row>
    <row r="479" spans="1:14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5"/>
      <c r="N479" s="7"/>
    </row>
    <row r="480" spans="1:14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5"/>
      <c r="N480" s="7"/>
    </row>
    <row r="481" spans="1:14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5"/>
      <c r="N481" s="7"/>
    </row>
    <row r="482" spans="1:14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5"/>
      <c r="N482" s="7"/>
    </row>
    <row r="483" spans="1:14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5"/>
      <c r="N483" s="7"/>
    </row>
    <row r="484" spans="1:14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5"/>
      <c r="N484" s="7"/>
    </row>
    <row r="485" spans="1:14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5"/>
      <c r="N485" s="7"/>
    </row>
    <row r="486" spans="1:14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5"/>
      <c r="N486" s="7"/>
    </row>
    <row r="487" spans="1:14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5"/>
      <c r="N487" s="7"/>
    </row>
    <row r="488" spans="1:14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5"/>
      <c r="N488" s="7"/>
    </row>
    <row r="489" spans="1:14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5"/>
      <c r="N489" s="7"/>
    </row>
    <row r="490" spans="1:14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5"/>
      <c r="N490" s="7"/>
    </row>
    <row r="491" spans="1:14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5"/>
      <c r="N491" s="7"/>
    </row>
    <row r="492" spans="1:14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5"/>
      <c r="N492" s="7"/>
    </row>
    <row r="493" spans="1:14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5"/>
      <c r="N493" s="7"/>
    </row>
    <row r="494" spans="1:14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5"/>
      <c r="N494" s="7"/>
    </row>
    <row r="495" spans="1:14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5"/>
      <c r="N495" s="7"/>
    </row>
    <row r="496" spans="1:14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5"/>
      <c r="N496" s="7"/>
    </row>
    <row r="497" spans="1:14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5"/>
      <c r="N497" s="7"/>
    </row>
    <row r="498" spans="1:14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5"/>
      <c r="N498" s="7"/>
    </row>
    <row r="499" spans="1:14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5"/>
      <c r="N499" s="7"/>
    </row>
    <row r="500" spans="1:14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5"/>
      <c r="N500" s="7"/>
    </row>
    <row r="501" spans="1:14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5"/>
      <c r="N501" s="7"/>
    </row>
    <row r="502" spans="1:14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5"/>
      <c r="N502" s="7"/>
    </row>
    <row r="503" spans="1:14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5"/>
      <c r="N503" s="7"/>
    </row>
    <row r="504" spans="1:14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5"/>
      <c r="N504" s="7"/>
    </row>
    <row r="505" spans="1:14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5"/>
      <c r="N505" s="7"/>
    </row>
    <row r="506" spans="1:14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5"/>
      <c r="N506" s="7"/>
    </row>
    <row r="507" spans="1:14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5"/>
      <c r="N507" s="7"/>
    </row>
    <row r="508" spans="1:14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5"/>
      <c r="N508" s="7"/>
    </row>
    <row r="509" spans="1:14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5"/>
      <c r="N509" s="7"/>
    </row>
    <row r="510" spans="1:14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5"/>
      <c r="N510" s="7"/>
    </row>
    <row r="511" spans="1:14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5"/>
      <c r="N511" s="7"/>
    </row>
    <row r="512" spans="1:14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5"/>
      <c r="N512" s="7"/>
    </row>
    <row r="513" spans="1:14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5"/>
      <c r="N513" s="7"/>
    </row>
    <row r="514" spans="1:14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5"/>
      <c r="N514" s="7"/>
    </row>
    <row r="515" spans="1:14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5"/>
      <c r="N515" s="7"/>
    </row>
    <row r="516" spans="1:14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5"/>
      <c r="N516" s="7"/>
    </row>
    <row r="517" spans="1:14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5"/>
      <c r="N517" s="7"/>
    </row>
    <row r="518" spans="1:14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5"/>
      <c r="N518" s="7"/>
    </row>
    <row r="519" spans="1:14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5"/>
      <c r="N519" s="7"/>
    </row>
    <row r="520" spans="1:14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5"/>
      <c r="N520" s="7"/>
    </row>
    <row r="521" spans="1:14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5"/>
      <c r="N521" s="7"/>
    </row>
    <row r="522" spans="1:14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5"/>
      <c r="N522" s="7"/>
    </row>
    <row r="523" spans="1:14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5"/>
      <c r="N523" s="7"/>
    </row>
    <row r="524" spans="1:14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5"/>
      <c r="N524" s="7"/>
    </row>
    <row r="525" spans="1:14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5"/>
      <c r="N525" s="7"/>
    </row>
    <row r="526" spans="1:14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5"/>
      <c r="N526" s="7"/>
    </row>
    <row r="527" spans="1:14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5"/>
      <c r="N527" s="7"/>
    </row>
    <row r="528" spans="1:14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5"/>
      <c r="N528" s="7"/>
    </row>
    <row r="529" spans="1:14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5"/>
      <c r="N529" s="7"/>
    </row>
    <row r="530" spans="1:14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5"/>
      <c r="N530" s="7"/>
    </row>
    <row r="531" spans="1:14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5"/>
      <c r="N531" s="7"/>
    </row>
    <row r="532" spans="1:14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5"/>
      <c r="N532" s="7"/>
    </row>
    <row r="533" spans="1:14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5"/>
      <c r="N533" s="7"/>
    </row>
    <row r="534" spans="1:14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5"/>
      <c r="N534" s="7"/>
    </row>
    <row r="535" spans="1:14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5"/>
      <c r="N535" s="7"/>
    </row>
    <row r="536" spans="1:14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5"/>
      <c r="N536" s="7"/>
    </row>
    <row r="537" spans="1:14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5"/>
      <c r="N537" s="7"/>
    </row>
    <row r="538" spans="1:14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5"/>
      <c r="N538" s="7"/>
    </row>
    <row r="539" spans="1:14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5"/>
      <c r="N539" s="7"/>
    </row>
    <row r="540" spans="1:14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5"/>
      <c r="N540" s="7"/>
    </row>
    <row r="541" spans="1:14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5"/>
      <c r="N541" s="7"/>
    </row>
    <row r="542" spans="1:14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5"/>
      <c r="N542" s="7"/>
    </row>
    <row r="543" spans="1:14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5"/>
      <c r="N543" s="7"/>
    </row>
    <row r="544" spans="1:14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5"/>
      <c r="N544" s="7"/>
    </row>
    <row r="545" spans="1:14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5"/>
      <c r="N545" s="7"/>
    </row>
    <row r="546" spans="1:14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5"/>
      <c r="N546" s="7"/>
    </row>
    <row r="547" spans="1:14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5"/>
      <c r="N547" s="7"/>
    </row>
    <row r="548" spans="1:14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5"/>
      <c r="N548" s="7"/>
    </row>
    <row r="549" spans="1:14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5"/>
      <c r="N549" s="7"/>
    </row>
    <row r="550" spans="1:14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5"/>
      <c r="N550" s="7"/>
    </row>
    <row r="551" spans="1:14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5"/>
      <c r="N551" s="7"/>
    </row>
    <row r="552" spans="1:14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5"/>
      <c r="N552" s="7"/>
    </row>
    <row r="553" spans="1:14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5"/>
      <c r="N553" s="7"/>
    </row>
    <row r="554" spans="1:14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5"/>
      <c r="N554" s="7"/>
    </row>
    <row r="555" spans="1:14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5"/>
      <c r="N555" s="7"/>
    </row>
    <row r="556" spans="1:14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5"/>
      <c r="N556" s="7"/>
    </row>
    <row r="557" spans="1:14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5"/>
      <c r="N557" s="7"/>
    </row>
    <row r="558" spans="1:14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5"/>
      <c r="N558" s="7"/>
    </row>
    <row r="559" spans="1:14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5"/>
      <c r="N559" s="7"/>
    </row>
    <row r="560" spans="1:14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5"/>
      <c r="N560" s="7"/>
    </row>
    <row r="561" spans="1:14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5"/>
      <c r="N561" s="7"/>
    </row>
    <row r="562" spans="1:14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5"/>
      <c r="N562" s="7"/>
    </row>
    <row r="563" spans="1:14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5"/>
      <c r="N563" s="7"/>
    </row>
    <row r="564" spans="1:14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5"/>
      <c r="N564" s="7"/>
    </row>
    <row r="565" spans="1:14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5"/>
      <c r="N565" s="7"/>
    </row>
    <row r="566" spans="1:14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5"/>
      <c r="N566" s="7"/>
    </row>
    <row r="567" spans="1:14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5"/>
      <c r="N567" s="7"/>
    </row>
    <row r="568" spans="1:14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5"/>
      <c r="N568" s="7"/>
    </row>
    <row r="569" spans="1:14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5"/>
      <c r="N569" s="7"/>
    </row>
    <row r="570" spans="1:14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5"/>
      <c r="N570" s="7"/>
    </row>
    <row r="571" spans="1:14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5"/>
      <c r="N571" s="7"/>
    </row>
    <row r="572" spans="1:14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5"/>
      <c r="N572" s="7"/>
    </row>
    <row r="573" spans="1:14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5"/>
      <c r="N573" s="7"/>
    </row>
    <row r="574" spans="1:14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5"/>
      <c r="N574" s="7"/>
    </row>
    <row r="575" spans="1:14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5"/>
      <c r="N575" s="7"/>
    </row>
    <row r="576" spans="1:14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5"/>
      <c r="N576" s="7"/>
    </row>
    <row r="577" spans="1:14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5"/>
      <c r="N577" s="7"/>
    </row>
    <row r="578" spans="1:14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5"/>
      <c r="N578" s="7"/>
    </row>
    <row r="579" spans="1:14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5"/>
      <c r="N579" s="7"/>
    </row>
    <row r="580" spans="1:14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5"/>
      <c r="N580" s="7"/>
    </row>
    <row r="581" spans="1:14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5"/>
      <c r="N581" s="7"/>
    </row>
    <row r="582" spans="1:14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5"/>
      <c r="N582" s="7"/>
    </row>
    <row r="583" spans="1:14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5"/>
      <c r="N583" s="7"/>
    </row>
    <row r="584" spans="1:14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5"/>
      <c r="N584" s="7"/>
    </row>
    <row r="585" spans="1:14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5"/>
      <c r="N585" s="7"/>
    </row>
    <row r="586" spans="1:14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5"/>
      <c r="N586" s="7"/>
    </row>
    <row r="587" spans="1:14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5"/>
      <c r="N587" s="7"/>
    </row>
    <row r="588" spans="1:14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5"/>
      <c r="N588" s="7"/>
    </row>
    <row r="589" spans="1:14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5"/>
      <c r="N589" s="7"/>
    </row>
    <row r="590" spans="1:14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5"/>
      <c r="N590" s="7"/>
    </row>
    <row r="591" spans="1:14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5"/>
      <c r="N591" s="7"/>
    </row>
    <row r="592" spans="1:14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5"/>
      <c r="N592" s="7"/>
    </row>
    <row r="593" spans="1:14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5"/>
      <c r="N593" s="7"/>
    </row>
    <row r="594" spans="1:14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5"/>
      <c r="N594" s="7"/>
    </row>
    <row r="595" spans="1:14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5"/>
      <c r="N595" s="7"/>
    </row>
    <row r="596" spans="1:14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5"/>
      <c r="N596" s="7"/>
    </row>
    <row r="597" spans="1:14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5"/>
      <c r="N597" s="7"/>
    </row>
    <row r="598" spans="1:14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5"/>
      <c r="N598" s="7"/>
    </row>
    <row r="599" spans="1:14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5"/>
      <c r="N599" s="7"/>
    </row>
    <row r="600" spans="1:14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5"/>
      <c r="N600" s="7"/>
    </row>
    <row r="601" spans="1:14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5"/>
      <c r="N601" s="7"/>
    </row>
    <row r="602" spans="1:14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5"/>
      <c r="N602" s="7"/>
    </row>
    <row r="603" spans="1:14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5"/>
      <c r="N603" s="7"/>
    </row>
    <row r="604" spans="1:14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5"/>
      <c r="N604" s="7"/>
    </row>
    <row r="605" spans="1:14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5"/>
      <c r="N605" s="7"/>
    </row>
    <row r="606" spans="1:14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5"/>
      <c r="N606" s="7"/>
    </row>
    <row r="607" spans="1:14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5"/>
      <c r="N607" s="7"/>
    </row>
    <row r="608" spans="1:14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5"/>
      <c r="N608" s="7"/>
    </row>
    <row r="609" spans="1:14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5"/>
      <c r="N609" s="7"/>
    </row>
    <row r="610" spans="1:14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5"/>
      <c r="N610" s="7"/>
    </row>
    <row r="611" spans="1:14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5"/>
      <c r="N611" s="7"/>
    </row>
    <row r="612" spans="1:14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5"/>
      <c r="N612" s="7"/>
    </row>
    <row r="613" spans="1:14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5"/>
      <c r="N613" s="7"/>
    </row>
    <row r="614" spans="1:14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5"/>
      <c r="N614" s="7"/>
    </row>
    <row r="615" spans="1:14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5"/>
      <c r="N615" s="7"/>
    </row>
    <row r="616" spans="1:14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5"/>
      <c r="N616" s="7"/>
    </row>
    <row r="617" spans="1:14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5"/>
      <c r="N617" s="7"/>
    </row>
    <row r="618" spans="1:14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5"/>
      <c r="N618" s="7"/>
    </row>
    <row r="619" spans="1:14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5"/>
      <c r="N619" s="7"/>
    </row>
    <row r="620" spans="1:14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5"/>
      <c r="N620" s="7"/>
    </row>
    <row r="621" spans="1:14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5"/>
      <c r="N621" s="7"/>
    </row>
    <row r="622" spans="1:14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5"/>
      <c r="N622" s="7"/>
    </row>
    <row r="623" spans="1:14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5"/>
      <c r="N623" s="7"/>
    </row>
    <row r="624" spans="1:14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5"/>
      <c r="N624" s="7"/>
    </row>
    <row r="625" spans="1:14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5"/>
      <c r="N625" s="7"/>
    </row>
    <row r="626" spans="1:14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5"/>
      <c r="N626" s="7"/>
    </row>
    <row r="627" spans="1:14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5"/>
      <c r="N627" s="7"/>
    </row>
    <row r="628" spans="1:14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5"/>
      <c r="N628" s="7"/>
    </row>
    <row r="629" spans="1:14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5"/>
      <c r="N629" s="7"/>
    </row>
    <row r="630" spans="1:14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5"/>
      <c r="N630" s="7"/>
    </row>
    <row r="631" spans="1:14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5"/>
      <c r="N631" s="7"/>
    </row>
    <row r="632" spans="1:14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5"/>
      <c r="N632" s="7"/>
    </row>
    <row r="633" spans="1:14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5"/>
      <c r="N633" s="7"/>
    </row>
    <row r="634" spans="1:14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5"/>
      <c r="N634" s="7"/>
    </row>
    <row r="635" spans="1:14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5"/>
      <c r="N635" s="7"/>
    </row>
    <row r="636" spans="1:14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5"/>
      <c r="N636" s="7"/>
    </row>
    <row r="637" spans="1:14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5"/>
      <c r="N637" s="7"/>
    </row>
    <row r="638" spans="1:14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5"/>
      <c r="N638" s="7"/>
    </row>
    <row r="639" spans="1:14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5"/>
      <c r="N639" s="7"/>
    </row>
    <row r="640" spans="1:14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5"/>
      <c r="N640" s="7"/>
    </row>
    <row r="641" spans="1:14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5"/>
      <c r="N641" s="7"/>
    </row>
    <row r="642" spans="1:14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5"/>
      <c r="N642" s="7"/>
    </row>
    <row r="643" spans="1:14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5"/>
      <c r="N643" s="7"/>
    </row>
    <row r="644" spans="1:14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5"/>
      <c r="N644" s="7"/>
    </row>
    <row r="645" spans="1:14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5"/>
      <c r="N645" s="7"/>
    </row>
    <row r="646" spans="1:14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5"/>
      <c r="N646" s="7"/>
    </row>
    <row r="647" spans="1:14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5"/>
      <c r="N647" s="7"/>
    </row>
    <row r="648" spans="1:14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5"/>
      <c r="N648" s="7"/>
    </row>
    <row r="649" spans="1:14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5"/>
      <c r="N649" s="7"/>
    </row>
    <row r="650" spans="1:14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5"/>
      <c r="N650" s="7"/>
    </row>
    <row r="651" spans="1:14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5"/>
      <c r="N651" s="7"/>
    </row>
    <row r="652" spans="1:14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5"/>
      <c r="N652" s="7"/>
    </row>
    <row r="653" spans="1:14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5"/>
      <c r="N653" s="7"/>
    </row>
    <row r="654" spans="1:14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5"/>
      <c r="N654" s="7"/>
    </row>
    <row r="655" spans="1:14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5"/>
      <c r="N655" s="7"/>
    </row>
    <row r="656" spans="1:14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5"/>
      <c r="N656" s="7"/>
    </row>
    <row r="657" spans="1:14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5"/>
      <c r="N657" s="7"/>
    </row>
    <row r="658" spans="1:14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5"/>
      <c r="N658" s="7"/>
    </row>
    <row r="659" spans="1:14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5"/>
      <c r="N659" s="7"/>
    </row>
    <row r="660" spans="1:14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5"/>
      <c r="N660" s="7"/>
    </row>
    <row r="661" spans="1:14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5"/>
      <c r="N661" s="7"/>
    </row>
    <row r="662" spans="1:14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5"/>
      <c r="N662" s="7"/>
    </row>
    <row r="663" spans="1:14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5"/>
      <c r="N663" s="7"/>
    </row>
    <row r="664" spans="1:14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5"/>
      <c r="N664" s="7"/>
    </row>
    <row r="665" spans="1:14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5"/>
      <c r="N665" s="7"/>
    </row>
    <row r="666" spans="1:14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5"/>
      <c r="N666" s="7"/>
    </row>
    <row r="667" spans="1:14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5"/>
      <c r="N667" s="7"/>
    </row>
    <row r="668" spans="1:14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5"/>
      <c r="N668" s="7"/>
    </row>
    <row r="669" spans="1:14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5"/>
      <c r="N669" s="7"/>
    </row>
    <row r="670" spans="1:14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5"/>
      <c r="N670" s="7"/>
    </row>
    <row r="671" spans="1:14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5"/>
      <c r="N671" s="7"/>
    </row>
    <row r="672" spans="1:14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5"/>
      <c r="N672" s="7"/>
    </row>
    <row r="673" spans="1:14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5"/>
      <c r="N673" s="7"/>
    </row>
    <row r="674" spans="1:14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5"/>
      <c r="N674" s="7"/>
    </row>
    <row r="675" spans="1:14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5"/>
      <c r="N675" s="7"/>
    </row>
    <row r="676" spans="1:14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5"/>
      <c r="N676" s="7"/>
    </row>
    <row r="677" spans="1:14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5"/>
      <c r="N677" s="7"/>
    </row>
    <row r="678" spans="1:14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5"/>
      <c r="N678" s="7"/>
    </row>
    <row r="679" spans="1:14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5"/>
      <c r="N679" s="7"/>
    </row>
    <row r="680" spans="1:14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5"/>
      <c r="N680" s="7"/>
    </row>
    <row r="681" spans="1:14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5"/>
      <c r="N681" s="7"/>
    </row>
    <row r="682" spans="1:14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5"/>
      <c r="N682" s="7"/>
    </row>
    <row r="683" spans="1:14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5"/>
      <c r="N683" s="7"/>
    </row>
    <row r="684" spans="1:14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5"/>
      <c r="N684" s="7"/>
    </row>
    <row r="685" spans="1:14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5"/>
      <c r="N685" s="7"/>
    </row>
    <row r="686" spans="1:14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5"/>
      <c r="N686" s="7"/>
    </row>
    <row r="687" spans="1:14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5"/>
      <c r="N687" s="7"/>
    </row>
    <row r="688" spans="1:14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5"/>
      <c r="N688" s="7"/>
    </row>
    <row r="689" spans="1:14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5"/>
      <c r="N689" s="7"/>
    </row>
    <row r="690" spans="1:14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5"/>
      <c r="N690" s="7"/>
    </row>
    <row r="691" spans="1:14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5"/>
      <c r="N691" s="7"/>
    </row>
    <row r="692" spans="1:14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5"/>
      <c r="N692" s="7"/>
    </row>
    <row r="693" spans="1:14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5"/>
      <c r="N693" s="7"/>
    </row>
    <row r="694" spans="1:14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5"/>
      <c r="N694" s="7"/>
    </row>
    <row r="695" spans="1:14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5"/>
      <c r="N695" s="7"/>
    </row>
    <row r="696" spans="1:14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5"/>
      <c r="N696" s="7"/>
    </row>
    <row r="697" spans="1:14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5"/>
      <c r="N697" s="7"/>
    </row>
    <row r="698" spans="1:14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5"/>
      <c r="N698" s="7"/>
    </row>
    <row r="699" spans="1:14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5"/>
      <c r="N699" s="7"/>
    </row>
    <row r="700" spans="1:14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5"/>
      <c r="N700" s="7"/>
    </row>
    <row r="701" spans="1:14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5"/>
      <c r="N701" s="7"/>
    </row>
    <row r="702" spans="1:14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5"/>
      <c r="N702" s="7"/>
    </row>
    <row r="703" spans="1:14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5"/>
      <c r="N703" s="7"/>
    </row>
    <row r="704" spans="1:14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5"/>
      <c r="N704" s="7"/>
    </row>
    <row r="705" spans="1:14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5"/>
      <c r="N705" s="7"/>
    </row>
    <row r="706" spans="1:14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5"/>
      <c r="N706" s="7"/>
    </row>
    <row r="707" spans="1:14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5"/>
      <c r="N707" s="7"/>
    </row>
    <row r="708" spans="1:14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5"/>
      <c r="N708" s="7"/>
    </row>
    <row r="709" spans="1:14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5"/>
      <c r="N709" s="7"/>
    </row>
    <row r="710" spans="1:14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5"/>
      <c r="N710" s="7"/>
    </row>
    <row r="711" spans="1:14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5"/>
      <c r="N711" s="7"/>
    </row>
    <row r="712" spans="1:14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5"/>
      <c r="N712" s="7"/>
    </row>
    <row r="713" spans="1:14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5"/>
      <c r="N713" s="7"/>
    </row>
    <row r="714" spans="1:14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5"/>
      <c r="N714" s="7"/>
    </row>
    <row r="715" spans="1:14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5"/>
      <c r="N715" s="7"/>
    </row>
    <row r="716" spans="1:14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5"/>
      <c r="N716" s="7"/>
    </row>
    <row r="717" spans="1:14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5"/>
      <c r="N717" s="7"/>
    </row>
    <row r="718" spans="1:14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5"/>
      <c r="N718" s="7"/>
    </row>
    <row r="719" spans="1:14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5"/>
      <c r="N719" s="7"/>
    </row>
    <row r="720" spans="1:14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5"/>
      <c r="N720" s="7"/>
    </row>
    <row r="721" spans="1:14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5"/>
      <c r="N721" s="7"/>
    </row>
    <row r="722" spans="1:14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5"/>
      <c r="N722" s="7"/>
    </row>
    <row r="723" spans="1:14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5"/>
      <c r="N723" s="7"/>
    </row>
    <row r="724" spans="1:14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5"/>
      <c r="N724" s="7"/>
    </row>
    <row r="725" spans="1:14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5"/>
      <c r="N725" s="7"/>
    </row>
    <row r="726" spans="1:14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5"/>
      <c r="N726" s="7"/>
    </row>
    <row r="727" spans="1:14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5"/>
      <c r="N727" s="7"/>
    </row>
    <row r="728" spans="1:14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5"/>
      <c r="N728" s="7"/>
    </row>
    <row r="729" spans="1:14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5"/>
      <c r="N729" s="7"/>
    </row>
    <row r="730" spans="1:14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5"/>
      <c r="N730" s="7"/>
    </row>
    <row r="731" spans="1:14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5"/>
      <c r="N731" s="7"/>
    </row>
    <row r="732" spans="1:14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5"/>
      <c r="N732" s="7"/>
    </row>
    <row r="733" spans="1:14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5"/>
      <c r="N733" s="7"/>
    </row>
    <row r="734" spans="1:14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5"/>
      <c r="N734" s="7"/>
    </row>
    <row r="735" spans="1:14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5"/>
      <c r="N735" s="7"/>
    </row>
    <row r="736" spans="1:14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5"/>
      <c r="N736" s="7"/>
    </row>
    <row r="737" spans="1:14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5"/>
      <c r="N737" s="7"/>
    </row>
    <row r="738" spans="1:14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5"/>
      <c r="N738" s="7"/>
    </row>
    <row r="739" spans="1:14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5"/>
      <c r="N739" s="7"/>
    </row>
    <row r="740" spans="1:14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5"/>
      <c r="N740" s="7"/>
    </row>
    <row r="741" spans="1:14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5"/>
      <c r="N741" s="7"/>
    </row>
    <row r="742" spans="1:14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5"/>
      <c r="N742" s="7"/>
    </row>
    <row r="743" spans="1:14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5"/>
      <c r="N743" s="7"/>
    </row>
    <row r="744" spans="1:14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5"/>
      <c r="N744" s="7"/>
    </row>
    <row r="745" spans="1:14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5"/>
      <c r="N745" s="7"/>
    </row>
    <row r="746" spans="1:14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5"/>
      <c r="N746" s="7"/>
    </row>
    <row r="747" spans="1:14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5"/>
      <c r="N747" s="7"/>
    </row>
    <row r="748" spans="1:14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5"/>
      <c r="N748" s="7"/>
    </row>
    <row r="749" spans="1:14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5"/>
      <c r="N749" s="7"/>
    </row>
    <row r="750" spans="1:14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5"/>
      <c r="N750" s="7"/>
    </row>
    <row r="751" spans="1:14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5"/>
      <c r="N751" s="7"/>
    </row>
    <row r="752" spans="1:14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5"/>
      <c r="N752" s="7"/>
    </row>
    <row r="753" spans="1:14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5"/>
      <c r="N753" s="7"/>
    </row>
    <row r="754" spans="1:14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5"/>
      <c r="N754" s="7"/>
    </row>
    <row r="755" spans="1:14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5"/>
      <c r="N755" s="7"/>
    </row>
    <row r="756" spans="1:14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5"/>
      <c r="N756" s="7"/>
    </row>
    <row r="757" spans="1:14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5"/>
      <c r="N757" s="7"/>
    </row>
    <row r="758" spans="1:14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5"/>
      <c r="N758" s="7"/>
    </row>
    <row r="759" spans="1:14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5"/>
      <c r="N759" s="7"/>
    </row>
    <row r="760" spans="1:14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5"/>
      <c r="N760" s="7"/>
    </row>
    <row r="761" spans="1:14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5"/>
      <c r="N761" s="7"/>
    </row>
    <row r="762" spans="1:14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5"/>
      <c r="N762" s="7"/>
    </row>
    <row r="763" spans="1:14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5"/>
      <c r="N763" s="7"/>
    </row>
    <row r="764" spans="1:14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5"/>
      <c r="N764" s="7"/>
    </row>
    <row r="765" spans="1:14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5"/>
      <c r="N765" s="7"/>
    </row>
    <row r="766" spans="1:14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5"/>
      <c r="N766" s="7"/>
    </row>
    <row r="767" spans="1:14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5"/>
      <c r="N767" s="7"/>
    </row>
    <row r="768" spans="1:14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5"/>
      <c r="N768" s="7"/>
    </row>
    <row r="769" spans="1:14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5"/>
      <c r="N769" s="7"/>
    </row>
    <row r="770" spans="1:14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5"/>
      <c r="N770" s="7"/>
    </row>
    <row r="771" spans="1:14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5"/>
      <c r="N771" s="7"/>
    </row>
    <row r="772" spans="1:14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5"/>
      <c r="N772" s="7"/>
    </row>
    <row r="773" spans="1:14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5"/>
      <c r="N773" s="7"/>
    </row>
    <row r="774" spans="1:14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5"/>
      <c r="N774" s="7"/>
    </row>
    <row r="775" spans="1:14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5"/>
      <c r="N775" s="7"/>
    </row>
    <row r="776" spans="1:14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5"/>
      <c r="N776" s="7"/>
    </row>
    <row r="777" spans="1:14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5"/>
      <c r="N777" s="7"/>
    </row>
    <row r="778" spans="1:14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5"/>
      <c r="N778" s="7"/>
    </row>
    <row r="779" spans="1:14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5"/>
      <c r="N779" s="7"/>
    </row>
    <row r="780" spans="1:14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5"/>
      <c r="N780" s="7"/>
    </row>
    <row r="781" spans="1:14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5"/>
      <c r="N781" s="7"/>
    </row>
    <row r="782" spans="1:14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5"/>
      <c r="N782" s="7"/>
    </row>
    <row r="783" spans="1:14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5"/>
      <c r="N783" s="7"/>
    </row>
    <row r="784" spans="1:14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5"/>
      <c r="N784" s="7"/>
    </row>
    <row r="785" spans="1:14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5"/>
      <c r="N785" s="7"/>
    </row>
    <row r="786" spans="1:14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5"/>
      <c r="N786" s="7"/>
    </row>
    <row r="787" spans="1:14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5"/>
      <c r="N787" s="7"/>
    </row>
    <row r="788" spans="1:14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5"/>
      <c r="N788" s="7"/>
    </row>
    <row r="789" spans="1:14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5"/>
      <c r="N789" s="7"/>
    </row>
    <row r="790" spans="1:14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5"/>
      <c r="N790" s="7"/>
    </row>
    <row r="791" spans="1:14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5"/>
      <c r="N791" s="7"/>
    </row>
    <row r="792" spans="1:14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5"/>
      <c r="N792" s="7"/>
    </row>
    <row r="793" spans="1:14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5"/>
      <c r="N793" s="7"/>
    </row>
    <row r="794" spans="1:14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5"/>
      <c r="N794" s="7"/>
    </row>
    <row r="795" spans="1:14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5"/>
      <c r="N795" s="7"/>
    </row>
    <row r="796" spans="1:14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5"/>
      <c r="N796" s="7"/>
    </row>
    <row r="797" spans="1:14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5"/>
      <c r="N797" s="7"/>
    </row>
    <row r="798" spans="1:14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5"/>
      <c r="N798" s="7"/>
    </row>
    <row r="799" spans="1:14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5"/>
      <c r="N799" s="7"/>
    </row>
    <row r="800" spans="1:14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5"/>
      <c r="N800" s="7"/>
    </row>
    <row r="801" spans="1:14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5"/>
      <c r="N801" s="7"/>
    </row>
    <row r="802" spans="1:14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5"/>
      <c r="N802" s="7"/>
    </row>
    <row r="803" spans="1:14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5"/>
      <c r="N803" s="7"/>
    </row>
    <row r="804" spans="1:14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5"/>
      <c r="N804" s="7"/>
    </row>
    <row r="805" spans="1:14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5"/>
      <c r="N805" s="7"/>
    </row>
    <row r="806" spans="1:14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5"/>
      <c r="N806" s="7"/>
    </row>
    <row r="807" spans="1:14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5"/>
      <c r="N807" s="7"/>
    </row>
    <row r="808" spans="1:14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5"/>
      <c r="N808" s="7"/>
    </row>
    <row r="809" spans="1:14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5"/>
      <c r="N809" s="7"/>
    </row>
    <row r="810" spans="1:14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5"/>
      <c r="N810" s="7"/>
    </row>
    <row r="811" spans="1:14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5"/>
      <c r="N811" s="7"/>
    </row>
    <row r="812" spans="1:14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5"/>
      <c r="N812" s="7"/>
    </row>
    <row r="813" spans="1:14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5"/>
      <c r="N813" s="7"/>
    </row>
    <row r="814" spans="1:14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5"/>
      <c r="N814" s="7"/>
    </row>
    <row r="815" spans="1:14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5"/>
      <c r="N815" s="7"/>
    </row>
    <row r="816" spans="1:14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5"/>
      <c r="N816" s="7"/>
    </row>
    <row r="817" spans="1:14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5"/>
      <c r="N817" s="7"/>
    </row>
    <row r="818" spans="1:14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5"/>
      <c r="N818" s="7"/>
    </row>
    <row r="819" spans="1:14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5"/>
      <c r="N819" s="7"/>
    </row>
    <row r="820" spans="1:14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5"/>
      <c r="N820" s="7"/>
    </row>
    <row r="821" spans="1:14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5"/>
      <c r="N821" s="7"/>
    </row>
    <row r="822" spans="1:14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5"/>
      <c r="N822" s="7"/>
    </row>
    <row r="823" spans="1:14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5"/>
      <c r="N823" s="7"/>
    </row>
    <row r="824" spans="1:14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5"/>
      <c r="N824" s="7"/>
    </row>
    <row r="825" spans="1:14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5"/>
      <c r="N825" s="7"/>
    </row>
    <row r="826" spans="1:14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5"/>
      <c r="N826" s="7"/>
    </row>
    <row r="827" spans="1:14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5"/>
      <c r="N827" s="7"/>
    </row>
    <row r="828" spans="1:14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5"/>
      <c r="N828" s="7"/>
    </row>
    <row r="829" spans="1:14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5"/>
      <c r="N829" s="7"/>
    </row>
    <row r="830" spans="1:14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5"/>
      <c r="N830" s="7"/>
    </row>
    <row r="831" spans="1:14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5"/>
      <c r="N831" s="7"/>
    </row>
    <row r="832" spans="1:14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5"/>
      <c r="N832" s="7"/>
    </row>
    <row r="833" spans="1:14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5"/>
      <c r="N833" s="7"/>
    </row>
    <row r="834" spans="1:14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5"/>
      <c r="N834" s="7"/>
    </row>
    <row r="835" spans="1:14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5"/>
      <c r="N835" s="7"/>
    </row>
    <row r="836" spans="1:14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5"/>
      <c r="N836" s="7"/>
    </row>
    <row r="837" spans="1:14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5"/>
      <c r="N837" s="7"/>
    </row>
    <row r="838" spans="1:14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5"/>
      <c r="N838" s="7"/>
    </row>
    <row r="839" spans="1:14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5"/>
      <c r="N839" s="7"/>
    </row>
    <row r="840" spans="1:14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5"/>
      <c r="N840" s="7"/>
    </row>
    <row r="841" spans="1:14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5"/>
      <c r="N841" s="7"/>
    </row>
    <row r="842" spans="1:14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5"/>
      <c r="N842" s="7"/>
    </row>
    <row r="843" spans="1:14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5"/>
      <c r="N843" s="7"/>
    </row>
    <row r="844" spans="1:14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5"/>
      <c r="N844" s="7"/>
    </row>
    <row r="845" spans="1:14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5"/>
      <c r="N845" s="7"/>
    </row>
    <row r="846" spans="1:14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5"/>
      <c r="N846" s="7"/>
    </row>
    <row r="847" spans="1:14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5"/>
      <c r="N847" s="7"/>
    </row>
    <row r="848" spans="1:14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5"/>
      <c r="N848" s="7"/>
    </row>
    <row r="849" spans="1:14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5"/>
      <c r="N849" s="7"/>
    </row>
    <row r="850" spans="1:14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5"/>
      <c r="N850" s="7"/>
    </row>
    <row r="851" spans="1:14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5"/>
      <c r="N851" s="7"/>
    </row>
    <row r="852" spans="1:14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5"/>
      <c r="N852" s="7"/>
    </row>
    <row r="853" spans="1:14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5"/>
      <c r="N853" s="7"/>
    </row>
    <row r="854" spans="1:14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5"/>
      <c r="N854" s="7"/>
    </row>
    <row r="855" spans="1:14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5"/>
      <c r="N855" s="7"/>
    </row>
    <row r="856" spans="1:14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5"/>
      <c r="N856" s="7"/>
    </row>
    <row r="857" spans="1:14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5"/>
      <c r="N857" s="7"/>
    </row>
    <row r="858" spans="1:14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5"/>
      <c r="N858" s="7"/>
    </row>
    <row r="859" spans="1:14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5"/>
      <c r="N859" s="7"/>
    </row>
    <row r="860" spans="1:14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5"/>
      <c r="N860" s="7"/>
    </row>
    <row r="861" spans="1:14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5"/>
      <c r="N861" s="7"/>
    </row>
    <row r="862" spans="1:14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5"/>
      <c r="N862" s="7"/>
    </row>
    <row r="863" spans="1:14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5"/>
      <c r="N863" s="7"/>
    </row>
    <row r="864" spans="1:14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5"/>
      <c r="N864" s="7"/>
    </row>
    <row r="865" spans="1:14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5"/>
      <c r="N865" s="7"/>
    </row>
    <row r="866" spans="1:14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5"/>
      <c r="N866" s="7"/>
    </row>
    <row r="867" spans="1:14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5"/>
      <c r="N867" s="7"/>
    </row>
    <row r="868" spans="1:14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5"/>
      <c r="N868" s="7"/>
    </row>
    <row r="869" spans="1:14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5"/>
      <c r="N869" s="7"/>
    </row>
    <row r="870" spans="1:14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5"/>
      <c r="N870" s="7"/>
    </row>
    <row r="871" spans="1:14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5"/>
      <c r="N871" s="7"/>
    </row>
    <row r="872" spans="1:14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5"/>
      <c r="N872" s="7"/>
    </row>
    <row r="873" spans="1:14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5"/>
      <c r="N873" s="7"/>
    </row>
    <row r="874" spans="1:14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5"/>
      <c r="N874" s="7"/>
    </row>
    <row r="875" spans="1:14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5"/>
      <c r="N875" s="7"/>
    </row>
    <row r="876" spans="1:14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5"/>
      <c r="N876" s="7"/>
    </row>
    <row r="877" spans="1:14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5"/>
      <c r="N877" s="7"/>
    </row>
    <row r="878" spans="1:14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5"/>
      <c r="N878" s="7"/>
    </row>
    <row r="879" spans="1:14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5"/>
      <c r="N879" s="7"/>
    </row>
    <row r="880" spans="1:14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5"/>
      <c r="N880" s="7"/>
    </row>
    <row r="881" spans="1:14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5"/>
      <c r="N881" s="7"/>
    </row>
    <row r="882" spans="1:14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5"/>
      <c r="N882" s="7"/>
    </row>
    <row r="883" spans="1:14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5"/>
      <c r="N883" s="7"/>
    </row>
    <row r="884" spans="1:14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5"/>
      <c r="N884" s="7"/>
    </row>
    <row r="885" spans="1:14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5"/>
      <c r="N885" s="7"/>
    </row>
    <row r="886" spans="1:14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5"/>
      <c r="N886" s="7"/>
    </row>
    <row r="887" spans="1:14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5"/>
      <c r="N887" s="7"/>
    </row>
    <row r="888" spans="1:14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5"/>
      <c r="N888" s="7"/>
    </row>
    <row r="889" spans="1:14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5"/>
      <c r="N889" s="7"/>
    </row>
    <row r="890" spans="1:14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5"/>
      <c r="N890" s="7"/>
    </row>
    <row r="891" spans="1:14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5"/>
      <c r="N891" s="7"/>
    </row>
    <row r="892" spans="1:14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5"/>
      <c r="N892" s="7"/>
    </row>
    <row r="893" spans="1:14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5"/>
      <c r="N893" s="7"/>
    </row>
    <row r="894" spans="1:14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5"/>
      <c r="N894" s="7"/>
    </row>
    <row r="895" spans="1:14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5"/>
      <c r="N895" s="7"/>
    </row>
    <row r="896" spans="1:14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5"/>
      <c r="N896" s="7"/>
    </row>
    <row r="897" spans="1:14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5"/>
      <c r="N897" s="7"/>
    </row>
    <row r="898" spans="1:14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5"/>
      <c r="N898" s="7"/>
    </row>
    <row r="899" spans="1:14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5"/>
      <c r="N899" s="7"/>
    </row>
    <row r="900" spans="1:14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5"/>
      <c r="N900" s="7"/>
    </row>
    <row r="901" spans="1:14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5"/>
      <c r="N901" s="7"/>
    </row>
    <row r="902" spans="1:14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5"/>
      <c r="N902" s="7"/>
    </row>
    <row r="903" spans="1:14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5"/>
      <c r="N903" s="7"/>
    </row>
    <row r="904" spans="1:14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5"/>
      <c r="N904" s="7"/>
    </row>
    <row r="905" spans="1:14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5"/>
      <c r="N905" s="7"/>
    </row>
    <row r="906" spans="1:14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5"/>
      <c r="N906" s="7"/>
    </row>
    <row r="907" spans="1:14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5"/>
      <c r="N907" s="7"/>
    </row>
    <row r="908" spans="1:14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5"/>
      <c r="N908" s="7"/>
    </row>
    <row r="909" spans="1:14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5"/>
      <c r="N909" s="7"/>
    </row>
    <row r="910" spans="1:14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5"/>
      <c r="N910" s="7"/>
    </row>
    <row r="911" spans="1:14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5"/>
      <c r="N911" s="7"/>
    </row>
    <row r="912" spans="1:14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5"/>
      <c r="N912" s="7"/>
    </row>
    <row r="913" spans="1:14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5"/>
      <c r="N913" s="7"/>
    </row>
    <row r="914" spans="1:14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5"/>
      <c r="N914" s="7"/>
    </row>
    <row r="915" spans="1:14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5"/>
      <c r="N915" s="7"/>
    </row>
    <row r="916" spans="1:14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5"/>
      <c r="N916" s="7"/>
    </row>
    <row r="917" spans="1:14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5"/>
      <c r="N917" s="7"/>
    </row>
    <row r="918" spans="1:14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5"/>
      <c r="N918" s="7"/>
    </row>
    <row r="919" spans="1:14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5"/>
      <c r="N919" s="7"/>
    </row>
    <row r="920" spans="1:14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5"/>
      <c r="N920" s="7"/>
    </row>
    <row r="921" spans="1:14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5"/>
      <c r="N921" s="7"/>
    </row>
    <row r="922" spans="1:14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5"/>
      <c r="N922" s="7"/>
    </row>
    <row r="923" spans="1:14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5"/>
      <c r="N923" s="7"/>
    </row>
    <row r="924" spans="1:14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5"/>
      <c r="N924" s="7"/>
    </row>
    <row r="925" spans="1:14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5"/>
      <c r="N925" s="7"/>
    </row>
    <row r="926" spans="1:14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5"/>
      <c r="N926" s="7"/>
    </row>
    <row r="927" spans="1:14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5"/>
      <c r="N927" s="7"/>
    </row>
    <row r="928" spans="1:14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5"/>
      <c r="N928" s="7"/>
    </row>
    <row r="929" spans="1:14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5"/>
      <c r="N929" s="7"/>
    </row>
    <row r="930" spans="1:14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5"/>
      <c r="N930" s="7"/>
    </row>
    <row r="931" spans="1:14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5"/>
      <c r="N931" s="7"/>
    </row>
    <row r="932" spans="1:14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5"/>
      <c r="N932" s="7"/>
    </row>
    <row r="933" spans="1:14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5"/>
      <c r="N933" s="7"/>
    </row>
    <row r="934" spans="1:14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5"/>
      <c r="N934" s="7"/>
    </row>
    <row r="935" spans="1:14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5"/>
      <c r="N935" s="7"/>
    </row>
    <row r="936" spans="1:14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5"/>
      <c r="N936" s="7"/>
    </row>
    <row r="937" spans="1:14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5"/>
      <c r="N937" s="7"/>
    </row>
    <row r="938" spans="1:14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5"/>
      <c r="N938" s="7"/>
    </row>
    <row r="939" spans="1:14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5"/>
      <c r="N939" s="7"/>
    </row>
    <row r="940" spans="1:14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5"/>
      <c r="N940" s="7"/>
    </row>
    <row r="941" spans="1:14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5"/>
      <c r="N941" s="7"/>
    </row>
    <row r="942" spans="1:14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5"/>
      <c r="N942" s="7"/>
    </row>
    <row r="943" spans="1:14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5"/>
      <c r="N943" s="7"/>
    </row>
    <row r="944" spans="1:14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5"/>
      <c r="N944" s="7"/>
    </row>
    <row r="945" spans="1:14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5"/>
      <c r="N945" s="7"/>
    </row>
    <row r="946" spans="1:14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5"/>
      <c r="N946" s="7"/>
    </row>
    <row r="947" spans="1:14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5"/>
      <c r="N947" s="7"/>
    </row>
    <row r="948" spans="1:14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5"/>
      <c r="N948" s="7"/>
    </row>
    <row r="949" spans="1:14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5"/>
      <c r="N949" s="7"/>
    </row>
    <row r="950" spans="1:14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5"/>
      <c r="N950" s="7"/>
    </row>
    <row r="951" spans="1:14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5"/>
      <c r="N951" s="7"/>
    </row>
    <row r="952" spans="1:14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5"/>
      <c r="N952" s="7"/>
    </row>
    <row r="953" spans="1:14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5"/>
      <c r="N953" s="7"/>
    </row>
    <row r="954" spans="1:14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5"/>
      <c r="N954" s="7"/>
    </row>
    <row r="955" spans="1:14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5"/>
      <c r="N955" s="7"/>
    </row>
    <row r="956" spans="1:14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5"/>
      <c r="N956" s="7"/>
    </row>
    <row r="957" spans="1:14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5"/>
      <c r="N957" s="7"/>
    </row>
    <row r="958" spans="1:14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5"/>
      <c r="N958" s="7"/>
    </row>
    <row r="959" spans="1:14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5"/>
      <c r="N959" s="7"/>
    </row>
    <row r="960" spans="1:14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5"/>
      <c r="N960" s="7"/>
    </row>
    <row r="961" spans="1:14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5"/>
      <c r="N961" s="7"/>
    </row>
    <row r="962" spans="1:14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5"/>
      <c r="N962" s="7"/>
    </row>
    <row r="963" spans="1:14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5"/>
      <c r="N963" s="7"/>
    </row>
    <row r="964" spans="1:14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5"/>
      <c r="N964" s="7"/>
    </row>
    <row r="965" spans="1:14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5"/>
      <c r="N965" s="7"/>
    </row>
    <row r="966" spans="1:14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5"/>
      <c r="N966" s="7"/>
    </row>
    <row r="967" spans="1:14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5"/>
      <c r="N967" s="7"/>
    </row>
    <row r="968" spans="1:14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5"/>
      <c r="N968" s="7"/>
    </row>
    <row r="969" spans="1:14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5"/>
      <c r="N969" s="7"/>
    </row>
    <row r="970" spans="1:14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5"/>
      <c r="N970" s="7"/>
    </row>
    <row r="971" spans="1:14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5"/>
      <c r="N971" s="7"/>
    </row>
    <row r="972" spans="1:14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5"/>
      <c r="N972" s="7"/>
    </row>
    <row r="973" spans="1:14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5"/>
      <c r="N973" s="7"/>
    </row>
    <row r="974" spans="1:14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5"/>
      <c r="N974" s="7"/>
    </row>
    <row r="975" spans="1:14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5"/>
      <c r="N975" s="7"/>
    </row>
    <row r="976" spans="1:14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5"/>
      <c r="N976" s="7"/>
    </row>
    <row r="977" spans="1:14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5"/>
      <c r="N977" s="7"/>
    </row>
    <row r="978" spans="1:14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5"/>
      <c r="N978" s="7"/>
    </row>
    <row r="979" spans="1:14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5"/>
      <c r="N979" s="7"/>
    </row>
    <row r="980" spans="1:14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5"/>
      <c r="N980" s="7"/>
    </row>
    <row r="981" spans="1:14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5"/>
      <c r="N981" s="7"/>
    </row>
    <row r="982" spans="1:14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5"/>
      <c r="N982" s="7"/>
    </row>
    <row r="983" spans="1:14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5"/>
      <c r="N983" s="7"/>
    </row>
    <row r="984" spans="1:14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5"/>
      <c r="N984" s="7"/>
    </row>
    <row r="985" spans="1:14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5"/>
      <c r="N985" s="7"/>
    </row>
    <row r="986" spans="1:14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5"/>
      <c r="N986" s="7"/>
    </row>
    <row r="987" spans="1:14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5"/>
      <c r="N987" s="7"/>
    </row>
    <row r="988" spans="1:14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5"/>
      <c r="N988" s="7"/>
    </row>
    <row r="989" spans="1:14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5"/>
      <c r="N989" s="7"/>
    </row>
    <row r="990" spans="1:14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5"/>
      <c r="N990" s="7"/>
    </row>
    <row r="991" spans="1:14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5"/>
      <c r="N991" s="7"/>
    </row>
    <row r="992" spans="1:14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5"/>
      <c r="N992" s="7"/>
    </row>
    <row r="993" spans="1:14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5"/>
      <c r="N993" s="7"/>
    </row>
    <row r="994" spans="1:14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5"/>
      <c r="N994" s="7"/>
    </row>
    <row r="995" spans="1:14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5"/>
      <c r="N995" s="7"/>
    </row>
    <row r="996" spans="1:14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5"/>
      <c r="N996" s="7"/>
    </row>
    <row r="997" spans="1:14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5"/>
      <c r="N997" s="7"/>
    </row>
    <row r="998" spans="1:14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5"/>
      <c r="N998" s="7"/>
    </row>
    <row r="999" spans="1:14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5"/>
      <c r="N999" s="7"/>
    </row>
    <row r="1000" spans="1:14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5"/>
      <c r="N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8" t="str">
        <f ca="1">IFERROR(__xludf.DUMMYFUNCTION("UNIQUE('2022 data'!D:D)"),"Bag Tag")</f>
        <v>Bag Tag</v>
      </c>
      <c r="B1" s="9" t="s">
        <v>25</v>
      </c>
      <c r="C1" s="9" t="s">
        <v>26</v>
      </c>
      <c r="D1" s="9" t="s">
        <v>27</v>
      </c>
      <c r="E1" s="1" t="s">
        <v>28</v>
      </c>
      <c r="F1" s="8" t="s">
        <v>29</v>
      </c>
      <c r="G1" s="8" t="s">
        <v>30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 t="str">
        <f ca="1">IFERROR(__xludf.DUMMYFUNCTION("""COMPUTED_VALUE"""),"SOAR Bag 4")</f>
        <v>SOAR Bag 4</v>
      </c>
      <c r="B2" s="11" t="e">
        <f ca="1">AVERAGEIF('2022 data'!D:D,A2,'2022 data'!G:G)</f>
        <v>#DIV/0!</v>
      </c>
      <c r="C2" s="11">
        <f ca="1">COUNTIFS('2022 data'!D:D,A2,'2022 data'!L:L,"L")</f>
        <v>0</v>
      </c>
      <c r="D2" s="11">
        <f ca="1">COUNTIFS('2022 data'!D:D,A2,'2022 data'!L:L,"D")</f>
        <v>0</v>
      </c>
      <c r="E2" s="11" t="e">
        <f ca="1">AVERAGEIF('2022 data'!D:D,A2,'2022 data'!K:K)</f>
        <v>#DIV/0!</v>
      </c>
      <c r="F2" s="11" t="e">
        <f t="shared" ref="F2:F5" ca="1" si="0">(C2/B2)*100</f>
        <v>#DIV/0!</v>
      </c>
      <c r="G2" s="11" t="e">
        <f t="shared" ref="G2:G5" ca="1" si="1">100-F2</f>
        <v>#DIV/0!</v>
      </c>
    </row>
    <row r="3" spans="1:26" ht="15.75" customHeight="1" x14ac:dyDescent="0.15">
      <c r="A3" s="11" t="str">
        <f ca="1">IFERROR(__xludf.DUMMYFUNCTION("""COMPUTED_VALUE"""),"SOAR Bag 3")</f>
        <v>SOAR Bag 3</v>
      </c>
      <c r="B3" s="11" t="e">
        <f ca="1">AVERAGEIF('2022 data'!D:D,A3,'2022 data'!G:G)</f>
        <v>#DIV/0!</v>
      </c>
      <c r="C3" s="11">
        <f ca="1">COUNTIFS('2022 data'!D:D,A3,'2022 data'!L:L,"L")</f>
        <v>0</v>
      </c>
      <c r="D3" s="11">
        <f ca="1">COUNTIFS('2022 data'!D:D,A3,'2022 data'!L:L,"D")</f>
        <v>0</v>
      </c>
      <c r="E3" s="11" t="e">
        <f ca="1">AVERAGEIF('2022 data'!D:D,A3,'2022 data'!K:K)</f>
        <v>#DIV/0!</v>
      </c>
      <c r="F3" s="11" t="e">
        <f t="shared" ca="1" si="0"/>
        <v>#DIV/0!</v>
      </c>
      <c r="G3" s="11" t="e">
        <f t="shared" ca="1" si="1"/>
        <v>#DIV/0!</v>
      </c>
    </row>
    <row r="4" spans="1:26" ht="15.75" customHeight="1" x14ac:dyDescent="0.15">
      <c r="A4" s="11" t="str">
        <f ca="1">IFERROR(__xludf.DUMMYFUNCTION("""COMPUTED_VALUE"""),"SOAR Bag 1")</f>
        <v>SOAR Bag 1</v>
      </c>
      <c r="B4" s="11" t="e">
        <f ca="1">AVERAGEIF('2022 data'!D:D,A4,'2022 data'!G:G)</f>
        <v>#DIV/0!</v>
      </c>
      <c r="C4" s="11">
        <f ca="1">COUNTIFS('2022 data'!D:D,A4,'2022 data'!L:L,"L")</f>
        <v>0</v>
      </c>
      <c r="D4" s="11">
        <f ca="1">COUNTIFS('2022 data'!D:D,A4,'2022 data'!L:L,"D")</f>
        <v>0</v>
      </c>
      <c r="E4" s="11" t="e">
        <f ca="1">AVERAGEIF('2022 data'!D:D,A4,'2022 data'!K:K)</f>
        <v>#DIV/0!</v>
      </c>
      <c r="F4" s="11" t="e">
        <f t="shared" ca="1" si="0"/>
        <v>#DIV/0!</v>
      </c>
      <c r="G4" s="11" t="e">
        <f t="shared" ca="1" si="1"/>
        <v>#DIV/0!</v>
      </c>
    </row>
    <row r="5" spans="1:26" ht="15.75" customHeight="1" x14ac:dyDescent="0.15">
      <c r="A5" s="11" t="str">
        <f ca="1">IFERROR(__xludf.DUMMYFUNCTION("""COMPUTED_VALUE"""),"SOAR Bag 2")</f>
        <v>SOAR Bag 2</v>
      </c>
      <c r="B5" s="11" t="e">
        <f ca="1">AVERAGEIF('2022 data'!D:D,A5,'2022 data'!G:G)</f>
        <v>#DIV/0!</v>
      </c>
      <c r="C5" s="11">
        <f ca="1">COUNTIFS('2022 data'!D:D,A5,'2022 data'!L:L,"L")</f>
        <v>0</v>
      </c>
      <c r="D5" s="11">
        <f ca="1">COUNTIFS('2022 data'!D:D,A5,'2022 data'!L:L,"D")</f>
        <v>0</v>
      </c>
      <c r="E5" s="11" t="e">
        <f ca="1">AVERAGEIF('2022 data'!D:D,A5,'2022 data'!K:K)</f>
        <v>#DIV/0!</v>
      </c>
      <c r="F5" s="11" t="e">
        <f t="shared" ca="1" si="0"/>
        <v>#DIV/0!</v>
      </c>
      <c r="G5" s="11" t="e">
        <f t="shared" ca="1" si="1"/>
        <v>#DIV/0!</v>
      </c>
    </row>
    <row r="6" spans="1:26" ht="15.75" customHeight="1" x14ac:dyDescent="0.15">
      <c r="A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01"/>
  <sheetViews>
    <sheetView tabSelected="1" workbookViewId="0">
      <selection activeCell="L2" sqref="L2"/>
    </sheetView>
  </sheetViews>
  <sheetFormatPr baseColWidth="10" defaultColWidth="12.6640625" defaultRowHeight="15.75" customHeight="1" x14ac:dyDescent="0.15"/>
  <cols>
    <col min="2" max="2" width="13.83203125" customWidth="1"/>
  </cols>
  <sheetData>
    <row r="1" spans="1:28" ht="15.75" customHeight="1" x14ac:dyDescent="0.15">
      <c r="A1" s="8" t="s">
        <v>31</v>
      </c>
      <c r="B1" s="8" t="s">
        <v>32</v>
      </c>
      <c r="C1" s="8" t="s">
        <v>33</v>
      </c>
      <c r="D1" s="8" t="s">
        <v>34</v>
      </c>
      <c r="E1" s="8" t="s">
        <v>45</v>
      </c>
      <c r="F1" s="8" t="s">
        <v>35</v>
      </c>
      <c r="G1" s="8" t="s">
        <v>36</v>
      </c>
      <c r="H1" s="8" t="s">
        <v>47</v>
      </c>
      <c r="I1" s="8" t="s">
        <v>48</v>
      </c>
      <c r="J1" s="8" t="s">
        <v>37</v>
      </c>
      <c r="K1" s="8" t="s">
        <v>49</v>
      </c>
      <c r="L1" s="8" t="s">
        <v>50</v>
      </c>
      <c r="M1" s="8" t="s">
        <v>38</v>
      </c>
      <c r="N1" s="8" t="s">
        <v>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2" t="s">
        <v>39</v>
      </c>
      <c r="B2" s="12" t="s">
        <v>40</v>
      </c>
      <c r="C2" s="13">
        <v>44328</v>
      </c>
      <c r="D2" s="13">
        <v>44330</v>
      </c>
      <c r="E2" s="12">
        <v>2</v>
      </c>
      <c r="F2" s="12" t="s">
        <v>41</v>
      </c>
      <c r="G2" s="12">
        <v>50</v>
      </c>
      <c r="H2" s="12">
        <v>105</v>
      </c>
      <c r="I2" s="12">
        <v>1</v>
      </c>
      <c r="J2" s="12" t="s">
        <v>42</v>
      </c>
      <c r="K2" s="12">
        <v>1</v>
      </c>
      <c r="L2" s="12">
        <v>79</v>
      </c>
      <c r="M2" s="12" t="s">
        <v>43</v>
      </c>
      <c r="N2" s="12" t="s">
        <v>44</v>
      </c>
    </row>
    <row r="3" spans="1:28" ht="15.75" customHeight="1" x14ac:dyDescent="0.15">
      <c r="A3" s="12" t="s">
        <v>39</v>
      </c>
      <c r="B3" s="12" t="s">
        <v>40</v>
      </c>
      <c r="C3" s="13">
        <v>44328</v>
      </c>
      <c r="D3" s="13">
        <v>44330</v>
      </c>
      <c r="E3" s="12">
        <v>2</v>
      </c>
      <c r="F3" s="12" t="s">
        <v>41</v>
      </c>
      <c r="G3" s="12">
        <v>50</v>
      </c>
      <c r="H3" s="12">
        <v>105</v>
      </c>
      <c r="I3" s="12">
        <v>1</v>
      </c>
      <c r="J3" s="12" t="s">
        <v>42</v>
      </c>
      <c r="K3" s="12">
        <v>2</v>
      </c>
      <c r="L3" s="12">
        <v>91</v>
      </c>
      <c r="M3" s="12" t="s">
        <v>43</v>
      </c>
      <c r="N3" s="12" t="s">
        <v>44</v>
      </c>
    </row>
    <row r="4" spans="1:28" ht="15.75" customHeight="1" x14ac:dyDescent="0.15">
      <c r="A4" s="12" t="s">
        <v>39</v>
      </c>
      <c r="B4" s="12" t="s">
        <v>40</v>
      </c>
      <c r="C4" s="13">
        <v>44328</v>
      </c>
      <c r="D4" s="13">
        <v>44330</v>
      </c>
      <c r="E4" s="12">
        <v>2</v>
      </c>
      <c r="F4" s="12" t="s">
        <v>41</v>
      </c>
      <c r="G4" s="12">
        <v>50</v>
      </c>
      <c r="H4" s="12">
        <v>105</v>
      </c>
      <c r="I4" s="12">
        <v>1</v>
      </c>
      <c r="J4" s="12" t="s">
        <v>42</v>
      </c>
      <c r="K4" s="12">
        <v>3</v>
      </c>
      <c r="L4" s="12">
        <v>81</v>
      </c>
      <c r="M4" s="12" t="s">
        <v>43</v>
      </c>
      <c r="N4" s="12" t="s">
        <v>44</v>
      </c>
    </row>
    <row r="5" spans="1:28" ht="15.75" customHeight="1" x14ac:dyDescent="0.15">
      <c r="A5" s="12" t="s">
        <v>39</v>
      </c>
      <c r="B5" s="12" t="s">
        <v>40</v>
      </c>
      <c r="C5" s="13">
        <v>44328</v>
      </c>
      <c r="D5" s="13">
        <v>44330</v>
      </c>
      <c r="E5" s="12">
        <v>2</v>
      </c>
      <c r="F5" s="12" t="s">
        <v>41</v>
      </c>
      <c r="G5" s="12">
        <v>50</v>
      </c>
      <c r="H5" s="12">
        <v>105</v>
      </c>
      <c r="I5" s="12">
        <v>1</v>
      </c>
      <c r="J5" s="12" t="s">
        <v>42</v>
      </c>
      <c r="K5" s="12">
        <v>4</v>
      </c>
      <c r="L5" s="12">
        <v>102</v>
      </c>
      <c r="M5" s="12" t="s">
        <v>43</v>
      </c>
      <c r="N5" s="12" t="s">
        <v>44</v>
      </c>
    </row>
    <row r="6" spans="1:28" ht="15.75" customHeight="1" x14ac:dyDescent="0.15">
      <c r="A6" s="12" t="s">
        <v>39</v>
      </c>
      <c r="B6" s="12" t="s">
        <v>40</v>
      </c>
      <c r="C6" s="13">
        <v>44328</v>
      </c>
      <c r="D6" s="13">
        <v>44330</v>
      </c>
      <c r="E6" s="12">
        <v>2</v>
      </c>
      <c r="F6" s="12" t="s">
        <v>41</v>
      </c>
      <c r="G6" s="12">
        <v>50</v>
      </c>
      <c r="H6" s="12">
        <v>105</v>
      </c>
      <c r="I6" s="12">
        <v>1</v>
      </c>
      <c r="J6" s="12" t="s">
        <v>42</v>
      </c>
      <c r="K6" s="12">
        <v>5</v>
      </c>
      <c r="L6" s="12">
        <v>85</v>
      </c>
      <c r="M6" s="12" t="s">
        <v>43</v>
      </c>
      <c r="N6" s="12" t="s">
        <v>44</v>
      </c>
    </row>
    <row r="7" spans="1:28" ht="15.75" customHeight="1" x14ac:dyDescent="0.15">
      <c r="A7" s="12" t="s">
        <v>39</v>
      </c>
      <c r="B7" s="12" t="s">
        <v>40</v>
      </c>
      <c r="C7" s="13">
        <v>44328</v>
      </c>
      <c r="D7" s="13">
        <v>44330</v>
      </c>
      <c r="E7" s="12">
        <v>2</v>
      </c>
      <c r="F7" s="12" t="s">
        <v>41</v>
      </c>
      <c r="G7" s="12">
        <v>50</v>
      </c>
      <c r="H7" s="12">
        <v>105</v>
      </c>
      <c r="I7" s="12">
        <v>1</v>
      </c>
      <c r="J7" s="12" t="s">
        <v>42</v>
      </c>
      <c r="K7" s="12">
        <v>6</v>
      </c>
      <c r="L7" s="12">
        <v>91</v>
      </c>
      <c r="M7" s="12" t="s">
        <v>43</v>
      </c>
      <c r="N7" s="12" t="s">
        <v>44</v>
      </c>
    </row>
    <row r="8" spans="1:28" ht="15.75" customHeight="1" x14ac:dyDescent="0.15">
      <c r="A8" s="12" t="s">
        <v>39</v>
      </c>
      <c r="B8" s="12" t="s">
        <v>40</v>
      </c>
      <c r="C8" s="13">
        <v>44328</v>
      </c>
      <c r="D8" s="13">
        <v>44330</v>
      </c>
      <c r="E8" s="12">
        <v>2</v>
      </c>
      <c r="F8" s="12" t="s">
        <v>41</v>
      </c>
      <c r="G8" s="12">
        <v>50</v>
      </c>
      <c r="H8" s="12">
        <v>105</v>
      </c>
      <c r="I8" s="12">
        <v>1</v>
      </c>
      <c r="J8" s="12" t="s">
        <v>42</v>
      </c>
      <c r="K8" s="12">
        <v>7</v>
      </c>
      <c r="L8" s="12">
        <v>103</v>
      </c>
      <c r="M8" s="12" t="s">
        <v>43</v>
      </c>
      <c r="N8" s="12" t="s">
        <v>44</v>
      </c>
    </row>
    <row r="9" spans="1:28" ht="15.75" customHeight="1" x14ac:dyDescent="0.15">
      <c r="A9" s="12" t="s">
        <v>39</v>
      </c>
      <c r="B9" s="12" t="s">
        <v>40</v>
      </c>
      <c r="C9" s="13">
        <v>44328</v>
      </c>
      <c r="D9" s="13">
        <v>44330</v>
      </c>
      <c r="E9" s="12">
        <v>2</v>
      </c>
      <c r="F9" s="12" t="s">
        <v>41</v>
      </c>
      <c r="G9" s="12">
        <v>50</v>
      </c>
      <c r="H9" s="12">
        <v>105</v>
      </c>
      <c r="I9" s="12">
        <v>1</v>
      </c>
      <c r="J9" s="12" t="s">
        <v>42</v>
      </c>
      <c r="K9" s="12">
        <v>8</v>
      </c>
      <c r="L9" s="12">
        <v>93</v>
      </c>
      <c r="M9" s="12" t="s">
        <v>43</v>
      </c>
      <c r="N9" s="12" t="s">
        <v>44</v>
      </c>
    </row>
    <row r="10" spans="1:28" ht="15.75" customHeight="1" x14ac:dyDescent="0.15">
      <c r="A10" s="12" t="s">
        <v>39</v>
      </c>
      <c r="B10" s="12" t="s">
        <v>40</v>
      </c>
      <c r="C10" s="13">
        <v>44328</v>
      </c>
      <c r="D10" s="13">
        <v>44330</v>
      </c>
      <c r="E10" s="12">
        <v>2</v>
      </c>
      <c r="F10" s="12" t="s">
        <v>41</v>
      </c>
      <c r="G10" s="12">
        <v>50</v>
      </c>
      <c r="H10" s="12">
        <v>105</v>
      </c>
      <c r="I10" s="12">
        <v>1</v>
      </c>
      <c r="J10" s="12" t="s">
        <v>42</v>
      </c>
      <c r="K10" s="12">
        <v>9</v>
      </c>
      <c r="L10" s="12">
        <v>93</v>
      </c>
      <c r="M10" s="12" t="s">
        <v>43</v>
      </c>
      <c r="N10" s="12" t="s">
        <v>44</v>
      </c>
    </row>
    <row r="11" spans="1:28" ht="15.75" customHeight="1" x14ac:dyDescent="0.15">
      <c r="A11" s="12" t="s">
        <v>39</v>
      </c>
      <c r="B11" s="12" t="s">
        <v>40</v>
      </c>
      <c r="C11" s="13">
        <v>44328</v>
      </c>
      <c r="D11" s="13">
        <v>44330</v>
      </c>
      <c r="E11" s="12">
        <v>2</v>
      </c>
      <c r="F11" s="12" t="s">
        <v>41</v>
      </c>
      <c r="G11" s="12">
        <v>50</v>
      </c>
      <c r="H11" s="12">
        <v>105</v>
      </c>
      <c r="I11" s="12">
        <v>1</v>
      </c>
      <c r="J11" s="12" t="s">
        <v>42</v>
      </c>
      <c r="K11" s="12">
        <v>10</v>
      </c>
      <c r="L11" s="12">
        <v>91</v>
      </c>
      <c r="M11" s="12" t="s">
        <v>43</v>
      </c>
      <c r="N11" s="12" t="s">
        <v>44</v>
      </c>
    </row>
    <row r="12" spans="1:28" ht="15.75" customHeight="1" x14ac:dyDescent="0.15">
      <c r="A12" s="12" t="s">
        <v>39</v>
      </c>
      <c r="B12" s="12" t="s">
        <v>40</v>
      </c>
      <c r="C12" s="13">
        <v>44328</v>
      </c>
      <c r="D12" s="13">
        <v>44330</v>
      </c>
      <c r="E12" s="12">
        <v>2</v>
      </c>
      <c r="F12" s="12" t="s">
        <v>41</v>
      </c>
      <c r="G12" s="12">
        <v>50</v>
      </c>
      <c r="H12" s="12">
        <v>105</v>
      </c>
      <c r="I12" s="12">
        <v>1</v>
      </c>
      <c r="J12" s="12" t="s">
        <v>42</v>
      </c>
      <c r="K12" s="12">
        <v>11</v>
      </c>
      <c r="L12" s="12">
        <v>82</v>
      </c>
      <c r="M12" s="12" t="s">
        <v>43</v>
      </c>
      <c r="N12" s="12" t="s">
        <v>44</v>
      </c>
    </row>
    <row r="13" spans="1:28" ht="15.75" customHeight="1" x14ac:dyDescent="0.15">
      <c r="A13" s="12" t="s">
        <v>39</v>
      </c>
      <c r="B13" s="12" t="s">
        <v>40</v>
      </c>
      <c r="C13" s="13">
        <v>44328</v>
      </c>
      <c r="D13" s="13">
        <v>44330</v>
      </c>
      <c r="E13" s="12">
        <v>2</v>
      </c>
      <c r="F13" s="12" t="s">
        <v>41</v>
      </c>
      <c r="G13" s="12">
        <v>50</v>
      </c>
      <c r="H13" s="12">
        <v>105</v>
      </c>
      <c r="I13" s="12">
        <v>1</v>
      </c>
      <c r="J13" s="12" t="s">
        <v>42</v>
      </c>
      <c r="K13" s="12">
        <v>12</v>
      </c>
      <c r="L13" s="12">
        <v>98</v>
      </c>
      <c r="M13" s="12" t="s">
        <v>43</v>
      </c>
      <c r="N13" s="12" t="s">
        <v>44</v>
      </c>
    </row>
    <row r="14" spans="1:28" ht="15.75" customHeight="1" x14ac:dyDescent="0.15">
      <c r="A14" s="12" t="s">
        <v>39</v>
      </c>
      <c r="B14" s="12" t="s">
        <v>40</v>
      </c>
      <c r="C14" s="13">
        <v>44328</v>
      </c>
      <c r="D14" s="13">
        <v>44330</v>
      </c>
      <c r="E14" s="12">
        <v>2</v>
      </c>
      <c r="F14" s="12" t="s">
        <v>41</v>
      </c>
      <c r="G14" s="12">
        <v>50</v>
      </c>
      <c r="H14" s="12">
        <v>105</v>
      </c>
      <c r="I14" s="12">
        <v>1</v>
      </c>
      <c r="J14" s="12" t="s">
        <v>42</v>
      </c>
      <c r="K14" s="12">
        <v>13</v>
      </c>
      <c r="L14" s="12">
        <v>102</v>
      </c>
      <c r="M14" s="12" t="s">
        <v>43</v>
      </c>
      <c r="N14" s="12" t="s">
        <v>44</v>
      </c>
    </row>
    <row r="15" spans="1:28" ht="15.75" customHeight="1" x14ac:dyDescent="0.15">
      <c r="A15" s="12" t="s">
        <v>39</v>
      </c>
      <c r="B15" s="12" t="s">
        <v>40</v>
      </c>
      <c r="C15" s="13">
        <v>44328</v>
      </c>
      <c r="D15" s="13">
        <v>44330</v>
      </c>
      <c r="E15" s="12">
        <v>2</v>
      </c>
      <c r="F15" s="12" t="s">
        <v>41</v>
      </c>
      <c r="G15" s="12">
        <v>50</v>
      </c>
      <c r="H15" s="12">
        <v>105</v>
      </c>
      <c r="I15" s="12">
        <v>1</v>
      </c>
      <c r="J15" s="12" t="s">
        <v>42</v>
      </c>
      <c r="K15" s="12">
        <v>14</v>
      </c>
      <c r="L15" s="12">
        <v>91</v>
      </c>
      <c r="M15" s="12" t="s">
        <v>43</v>
      </c>
      <c r="N15" s="12" t="s">
        <v>44</v>
      </c>
    </row>
    <row r="16" spans="1:28" ht="15.75" customHeight="1" x14ac:dyDescent="0.15">
      <c r="A16" s="12" t="s">
        <v>39</v>
      </c>
      <c r="B16" s="12" t="s">
        <v>40</v>
      </c>
      <c r="C16" s="13">
        <v>44328</v>
      </c>
      <c r="D16" s="13">
        <v>44330</v>
      </c>
      <c r="E16" s="12">
        <v>2</v>
      </c>
      <c r="F16" s="12" t="s">
        <v>41</v>
      </c>
      <c r="G16" s="12">
        <v>50</v>
      </c>
      <c r="H16" s="12">
        <v>105</v>
      </c>
      <c r="I16" s="12">
        <v>1</v>
      </c>
      <c r="J16" s="12" t="s">
        <v>42</v>
      </c>
      <c r="K16" s="12">
        <v>15</v>
      </c>
      <c r="L16" s="12">
        <v>90</v>
      </c>
      <c r="M16" s="12" t="s">
        <v>43</v>
      </c>
      <c r="N16" s="12" t="s">
        <v>44</v>
      </c>
    </row>
    <row r="17" spans="1:14" ht="15.75" customHeight="1" x14ac:dyDescent="0.15">
      <c r="A17" s="12" t="s">
        <v>39</v>
      </c>
      <c r="B17" s="12" t="s">
        <v>40</v>
      </c>
      <c r="C17" s="13">
        <v>44328</v>
      </c>
      <c r="D17" s="13">
        <v>44330</v>
      </c>
      <c r="E17" s="12">
        <v>2</v>
      </c>
      <c r="F17" s="12" t="s">
        <v>41</v>
      </c>
      <c r="G17" s="12">
        <v>50</v>
      </c>
      <c r="H17" s="12">
        <v>105</v>
      </c>
      <c r="I17" s="12">
        <v>1</v>
      </c>
      <c r="J17" s="12" t="s">
        <v>42</v>
      </c>
      <c r="K17" s="12">
        <v>16</v>
      </c>
      <c r="L17" s="12">
        <v>88</v>
      </c>
      <c r="M17" s="12" t="s">
        <v>43</v>
      </c>
      <c r="N17" s="12" t="s">
        <v>44</v>
      </c>
    </row>
    <row r="18" spans="1:14" ht="15.75" customHeight="1" x14ac:dyDescent="0.15">
      <c r="A18" s="12" t="s">
        <v>39</v>
      </c>
      <c r="B18" s="12" t="s">
        <v>40</v>
      </c>
      <c r="C18" s="13">
        <v>44328</v>
      </c>
      <c r="D18" s="13">
        <v>44330</v>
      </c>
      <c r="E18" s="12">
        <v>2</v>
      </c>
      <c r="F18" s="12" t="s">
        <v>41</v>
      </c>
      <c r="G18" s="12">
        <v>50</v>
      </c>
      <c r="H18" s="12">
        <v>105</v>
      </c>
      <c r="I18" s="12">
        <v>1</v>
      </c>
      <c r="J18" s="12" t="s">
        <v>42</v>
      </c>
      <c r="K18" s="12">
        <v>17</v>
      </c>
      <c r="L18" s="12">
        <v>85</v>
      </c>
      <c r="M18" s="12" t="s">
        <v>43</v>
      </c>
      <c r="N18" s="12" t="s">
        <v>44</v>
      </c>
    </row>
    <row r="19" spans="1:14" ht="15.75" customHeight="1" x14ac:dyDescent="0.15">
      <c r="A19" s="12" t="s">
        <v>39</v>
      </c>
      <c r="B19" s="12" t="s">
        <v>40</v>
      </c>
      <c r="C19" s="13">
        <v>44328</v>
      </c>
      <c r="D19" s="13">
        <v>44330</v>
      </c>
      <c r="E19" s="12">
        <v>2</v>
      </c>
      <c r="F19" s="12" t="s">
        <v>41</v>
      </c>
      <c r="G19" s="12">
        <v>50</v>
      </c>
      <c r="H19" s="12">
        <v>105</v>
      </c>
      <c r="I19" s="12">
        <v>1</v>
      </c>
      <c r="J19" s="12" t="s">
        <v>42</v>
      </c>
      <c r="K19" s="12">
        <v>18</v>
      </c>
      <c r="L19" s="12">
        <v>80</v>
      </c>
      <c r="M19" s="12" t="s">
        <v>43</v>
      </c>
      <c r="N19" s="12" t="s">
        <v>44</v>
      </c>
    </row>
    <row r="20" spans="1:14" ht="15.75" customHeight="1" x14ac:dyDescent="0.15">
      <c r="A20" s="12" t="s">
        <v>39</v>
      </c>
      <c r="B20" s="12" t="s">
        <v>40</v>
      </c>
      <c r="C20" s="13">
        <v>44328</v>
      </c>
      <c r="D20" s="13">
        <v>44330</v>
      </c>
      <c r="E20" s="12">
        <v>2</v>
      </c>
      <c r="F20" s="12" t="s">
        <v>41</v>
      </c>
      <c r="G20" s="12">
        <v>50</v>
      </c>
      <c r="H20" s="12">
        <v>105</v>
      </c>
      <c r="I20" s="12">
        <v>1</v>
      </c>
      <c r="J20" s="12" t="s">
        <v>42</v>
      </c>
      <c r="K20" s="12">
        <v>19</v>
      </c>
      <c r="L20" s="12">
        <v>90</v>
      </c>
      <c r="M20" s="12" t="s">
        <v>43</v>
      </c>
      <c r="N20" s="12" t="s">
        <v>44</v>
      </c>
    </row>
    <row r="21" spans="1:14" ht="15.75" customHeight="1" x14ac:dyDescent="0.15">
      <c r="A21" s="12" t="s">
        <v>39</v>
      </c>
      <c r="B21" s="12" t="s">
        <v>40</v>
      </c>
      <c r="C21" s="13">
        <v>44328</v>
      </c>
      <c r="D21" s="13">
        <v>44330</v>
      </c>
      <c r="E21" s="12">
        <v>2</v>
      </c>
      <c r="F21" s="12" t="s">
        <v>41</v>
      </c>
      <c r="G21" s="12">
        <v>50</v>
      </c>
      <c r="H21" s="12">
        <v>105</v>
      </c>
      <c r="I21" s="12">
        <v>1</v>
      </c>
      <c r="J21" s="12" t="s">
        <v>42</v>
      </c>
      <c r="K21" s="12">
        <v>20</v>
      </c>
      <c r="L21" s="12">
        <v>88</v>
      </c>
      <c r="M21" s="12" t="s">
        <v>43</v>
      </c>
      <c r="N21" s="12" t="s">
        <v>44</v>
      </c>
    </row>
    <row r="22" spans="1:14" ht="15.75" customHeight="1" x14ac:dyDescent="0.15">
      <c r="A22" s="12" t="s">
        <v>39</v>
      </c>
      <c r="B22" s="12" t="s">
        <v>40</v>
      </c>
      <c r="C22" s="13">
        <v>44328</v>
      </c>
      <c r="D22" s="13">
        <v>44330</v>
      </c>
      <c r="E22" s="12">
        <v>2</v>
      </c>
      <c r="F22" s="12" t="s">
        <v>41</v>
      </c>
      <c r="G22" s="12">
        <v>50</v>
      </c>
      <c r="H22" s="12">
        <v>105</v>
      </c>
      <c r="I22" s="12">
        <v>1</v>
      </c>
      <c r="J22" s="12" t="s">
        <v>42</v>
      </c>
      <c r="K22" s="12">
        <v>21</v>
      </c>
      <c r="L22" s="12">
        <v>103</v>
      </c>
      <c r="M22" s="12" t="s">
        <v>43</v>
      </c>
      <c r="N22" s="12" t="s">
        <v>44</v>
      </c>
    </row>
    <row r="23" spans="1:14" ht="15.75" customHeight="1" x14ac:dyDescent="0.15">
      <c r="A23" s="12" t="s">
        <v>39</v>
      </c>
      <c r="B23" s="12" t="s">
        <v>40</v>
      </c>
      <c r="C23" s="13">
        <v>44328</v>
      </c>
      <c r="D23" s="13">
        <v>44330</v>
      </c>
      <c r="E23" s="12">
        <v>2</v>
      </c>
      <c r="F23" s="12" t="s">
        <v>41</v>
      </c>
      <c r="G23" s="12">
        <v>50</v>
      </c>
      <c r="H23" s="12">
        <v>105</v>
      </c>
      <c r="I23" s="12">
        <v>1</v>
      </c>
      <c r="J23" s="12" t="s">
        <v>42</v>
      </c>
      <c r="K23" s="12">
        <v>22</v>
      </c>
      <c r="L23" s="12">
        <v>103</v>
      </c>
      <c r="M23" s="12" t="s">
        <v>43</v>
      </c>
      <c r="N23" s="12" t="s">
        <v>44</v>
      </c>
    </row>
    <row r="24" spans="1:14" ht="15.75" customHeight="1" x14ac:dyDescent="0.15">
      <c r="A24" s="12" t="s">
        <v>39</v>
      </c>
      <c r="B24" s="12" t="s">
        <v>40</v>
      </c>
      <c r="C24" s="13">
        <v>44328</v>
      </c>
      <c r="D24" s="13">
        <v>44330</v>
      </c>
      <c r="E24" s="12">
        <v>2</v>
      </c>
      <c r="F24" s="12" t="s">
        <v>41</v>
      </c>
      <c r="G24" s="12">
        <v>50</v>
      </c>
      <c r="H24" s="12">
        <v>105</v>
      </c>
      <c r="I24" s="12">
        <v>1</v>
      </c>
      <c r="J24" s="12" t="s">
        <v>42</v>
      </c>
      <c r="K24" s="12">
        <v>23</v>
      </c>
      <c r="L24" s="12">
        <v>82</v>
      </c>
      <c r="M24" s="12" t="s">
        <v>43</v>
      </c>
      <c r="N24" s="12" t="s">
        <v>44</v>
      </c>
    </row>
    <row r="25" spans="1:14" ht="15.75" customHeight="1" x14ac:dyDescent="0.15">
      <c r="A25" s="12" t="s">
        <v>39</v>
      </c>
      <c r="B25" s="12" t="s">
        <v>40</v>
      </c>
      <c r="C25" s="13">
        <v>44328</v>
      </c>
      <c r="D25" s="13">
        <v>44330</v>
      </c>
      <c r="E25" s="12">
        <v>2</v>
      </c>
      <c r="F25" s="12" t="s">
        <v>41</v>
      </c>
      <c r="G25" s="12">
        <v>50</v>
      </c>
      <c r="H25" s="12">
        <v>105</v>
      </c>
      <c r="I25" s="12">
        <v>1</v>
      </c>
      <c r="J25" s="12" t="s">
        <v>42</v>
      </c>
      <c r="K25" s="12">
        <v>24</v>
      </c>
      <c r="L25" s="12">
        <v>105</v>
      </c>
      <c r="M25" s="12" t="s">
        <v>43</v>
      </c>
      <c r="N25" s="12" t="s">
        <v>44</v>
      </c>
    </row>
    <row r="26" spans="1:14" ht="15.75" customHeight="1" x14ac:dyDescent="0.15">
      <c r="A26" s="12" t="s">
        <v>39</v>
      </c>
      <c r="B26" s="12" t="s">
        <v>40</v>
      </c>
      <c r="C26" s="13">
        <v>44328</v>
      </c>
      <c r="D26" s="13">
        <v>44330</v>
      </c>
      <c r="E26" s="12">
        <v>2</v>
      </c>
      <c r="F26" s="12" t="s">
        <v>41</v>
      </c>
      <c r="G26" s="12">
        <v>50</v>
      </c>
      <c r="H26" s="12">
        <v>105</v>
      </c>
      <c r="I26" s="12">
        <v>1</v>
      </c>
      <c r="J26" s="12" t="s">
        <v>42</v>
      </c>
      <c r="K26" s="12">
        <v>25</v>
      </c>
      <c r="L26" s="12">
        <v>91</v>
      </c>
      <c r="M26" s="12" t="s">
        <v>43</v>
      </c>
      <c r="N26" s="12" t="s">
        <v>44</v>
      </c>
    </row>
    <row r="27" spans="1:14" ht="15.75" customHeight="1" x14ac:dyDescent="0.15">
      <c r="A27" s="12" t="s">
        <v>39</v>
      </c>
      <c r="B27" s="12" t="s">
        <v>40</v>
      </c>
      <c r="C27" s="13">
        <v>44328</v>
      </c>
      <c r="D27" s="13">
        <v>44330</v>
      </c>
      <c r="E27" s="12">
        <v>2</v>
      </c>
      <c r="F27" s="12" t="s">
        <v>41</v>
      </c>
      <c r="G27" s="12">
        <v>50</v>
      </c>
      <c r="H27" s="12">
        <v>105</v>
      </c>
      <c r="I27" s="12">
        <v>1</v>
      </c>
      <c r="J27" s="12" t="s">
        <v>42</v>
      </c>
      <c r="K27" s="12">
        <v>26</v>
      </c>
      <c r="L27" s="12">
        <v>94</v>
      </c>
      <c r="M27" s="12" t="s">
        <v>43</v>
      </c>
      <c r="N27" s="12" t="s">
        <v>44</v>
      </c>
    </row>
    <row r="28" spans="1:14" ht="15.75" customHeight="1" x14ac:dyDescent="0.15">
      <c r="A28" s="12" t="s">
        <v>39</v>
      </c>
      <c r="B28" s="12" t="s">
        <v>40</v>
      </c>
      <c r="C28" s="13">
        <v>44328</v>
      </c>
      <c r="D28" s="13">
        <v>44330</v>
      </c>
      <c r="E28" s="12">
        <v>2</v>
      </c>
      <c r="F28" s="12" t="s">
        <v>41</v>
      </c>
      <c r="G28" s="12">
        <v>50</v>
      </c>
      <c r="H28" s="12">
        <v>105</v>
      </c>
      <c r="I28" s="12">
        <v>1</v>
      </c>
      <c r="J28" s="12" t="s">
        <v>42</v>
      </c>
      <c r="K28" s="12">
        <v>27</v>
      </c>
      <c r="L28" s="12">
        <v>87</v>
      </c>
      <c r="M28" s="12" t="s">
        <v>43</v>
      </c>
      <c r="N28" s="12" t="s">
        <v>44</v>
      </c>
    </row>
    <row r="29" spans="1:14" ht="15.75" customHeight="1" x14ac:dyDescent="0.15">
      <c r="A29" s="12" t="s">
        <v>39</v>
      </c>
      <c r="B29" s="12" t="s">
        <v>40</v>
      </c>
      <c r="C29" s="13">
        <v>44328</v>
      </c>
      <c r="D29" s="13">
        <v>44330</v>
      </c>
      <c r="E29" s="12">
        <v>2</v>
      </c>
      <c r="F29" s="12" t="s">
        <v>41</v>
      </c>
      <c r="G29" s="12">
        <v>50</v>
      </c>
      <c r="H29" s="12">
        <v>105</v>
      </c>
      <c r="I29" s="12">
        <v>1</v>
      </c>
      <c r="J29" s="12" t="s">
        <v>42</v>
      </c>
      <c r="K29" s="12">
        <v>28</v>
      </c>
      <c r="L29" s="12">
        <v>90</v>
      </c>
      <c r="M29" s="12" t="s">
        <v>43</v>
      </c>
      <c r="N29" s="12" t="s">
        <v>44</v>
      </c>
    </row>
    <row r="30" spans="1:14" ht="15.75" customHeight="1" x14ac:dyDescent="0.15">
      <c r="A30" s="12" t="s">
        <v>39</v>
      </c>
      <c r="B30" s="12" t="s">
        <v>40</v>
      </c>
      <c r="C30" s="13">
        <v>44328</v>
      </c>
      <c r="D30" s="13">
        <v>44330</v>
      </c>
      <c r="E30" s="12">
        <v>2</v>
      </c>
      <c r="F30" s="12" t="s">
        <v>41</v>
      </c>
      <c r="G30" s="12">
        <v>50</v>
      </c>
      <c r="H30" s="12">
        <v>105</v>
      </c>
      <c r="I30" s="12">
        <v>1</v>
      </c>
      <c r="J30" s="12" t="s">
        <v>42</v>
      </c>
      <c r="K30" s="12">
        <v>29</v>
      </c>
      <c r="L30" s="12">
        <v>82</v>
      </c>
      <c r="M30" s="12" t="s">
        <v>43</v>
      </c>
      <c r="N30" s="12" t="s">
        <v>44</v>
      </c>
    </row>
    <row r="31" spans="1:14" ht="15.75" customHeight="1" x14ac:dyDescent="0.15">
      <c r="A31" s="12" t="s">
        <v>39</v>
      </c>
      <c r="B31" s="12" t="s">
        <v>40</v>
      </c>
      <c r="C31" s="13">
        <v>44328</v>
      </c>
      <c r="D31" s="13">
        <v>44330</v>
      </c>
      <c r="E31" s="12">
        <v>2</v>
      </c>
      <c r="F31" s="12" t="s">
        <v>41</v>
      </c>
      <c r="G31" s="12">
        <v>50</v>
      </c>
      <c r="H31" s="12">
        <v>105</v>
      </c>
      <c r="I31" s="12">
        <v>1</v>
      </c>
      <c r="J31" s="12" t="s">
        <v>42</v>
      </c>
      <c r="K31" s="12">
        <v>30</v>
      </c>
      <c r="L31" s="12">
        <v>90</v>
      </c>
      <c r="M31" s="12" t="s">
        <v>43</v>
      </c>
      <c r="N31" s="12" t="s">
        <v>44</v>
      </c>
    </row>
    <row r="32" spans="1:14" ht="15.75" customHeight="1" x14ac:dyDescent="0.15">
      <c r="A32" s="12" t="s">
        <v>39</v>
      </c>
      <c r="B32" s="12" t="s">
        <v>40</v>
      </c>
      <c r="C32" s="13">
        <v>44328</v>
      </c>
      <c r="D32" s="13">
        <v>44330</v>
      </c>
      <c r="E32" s="12">
        <v>2</v>
      </c>
      <c r="F32" s="12" t="s">
        <v>41</v>
      </c>
      <c r="G32" s="12">
        <v>50</v>
      </c>
      <c r="H32" s="12">
        <v>105</v>
      </c>
      <c r="I32" s="12">
        <v>1</v>
      </c>
      <c r="J32" s="12" t="s">
        <v>42</v>
      </c>
      <c r="K32" s="12">
        <v>31</v>
      </c>
      <c r="L32" s="12">
        <v>90</v>
      </c>
      <c r="M32" s="12" t="s">
        <v>43</v>
      </c>
      <c r="N32" s="12" t="s">
        <v>44</v>
      </c>
    </row>
    <row r="33" spans="1:14" ht="15.75" customHeight="1" x14ac:dyDescent="0.15">
      <c r="A33" s="12" t="s">
        <v>39</v>
      </c>
      <c r="B33" s="12" t="s">
        <v>40</v>
      </c>
      <c r="C33" s="13">
        <v>44328</v>
      </c>
      <c r="D33" s="13">
        <v>44330</v>
      </c>
      <c r="E33" s="12">
        <v>2</v>
      </c>
      <c r="F33" s="12" t="s">
        <v>41</v>
      </c>
      <c r="G33" s="12">
        <v>50</v>
      </c>
      <c r="H33" s="12">
        <v>105</v>
      </c>
      <c r="I33" s="12">
        <v>1</v>
      </c>
      <c r="J33" s="12" t="s">
        <v>42</v>
      </c>
      <c r="K33" s="12">
        <v>32</v>
      </c>
      <c r="L33" s="12">
        <v>92</v>
      </c>
      <c r="M33" s="12" t="s">
        <v>43</v>
      </c>
      <c r="N33" s="12" t="s">
        <v>44</v>
      </c>
    </row>
    <row r="34" spans="1:14" ht="15.75" customHeight="1" x14ac:dyDescent="0.15">
      <c r="A34" s="12" t="s">
        <v>39</v>
      </c>
      <c r="B34" s="12" t="s">
        <v>40</v>
      </c>
      <c r="C34" s="13">
        <v>44328</v>
      </c>
      <c r="D34" s="13">
        <v>44330</v>
      </c>
      <c r="E34" s="12">
        <v>2</v>
      </c>
      <c r="F34" s="12" t="s">
        <v>41</v>
      </c>
      <c r="G34" s="12">
        <v>50</v>
      </c>
      <c r="H34" s="12">
        <v>105</v>
      </c>
      <c r="I34" s="12">
        <v>1</v>
      </c>
      <c r="J34" s="12" t="s">
        <v>42</v>
      </c>
      <c r="K34" s="12">
        <v>33</v>
      </c>
      <c r="L34" s="12">
        <v>87</v>
      </c>
      <c r="M34" s="12" t="s">
        <v>43</v>
      </c>
      <c r="N34" s="12" t="s">
        <v>44</v>
      </c>
    </row>
    <row r="35" spans="1:14" ht="15.75" customHeight="1" x14ac:dyDescent="0.15">
      <c r="A35" s="12" t="s">
        <v>39</v>
      </c>
      <c r="B35" s="12" t="s">
        <v>40</v>
      </c>
      <c r="C35" s="13">
        <v>44328</v>
      </c>
      <c r="D35" s="13">
        <v>44330</v>
      </c>
      <c r="E35" s="12">
        <v>2</v>
      </c>
      <c r="F35" s="12" t="s">
        <v>41</v>
      </c>
      <c r="G35" s="12">
        <v>50</v>
      </c>
      <c r="H35" s="12">
        <v>105</v>
      </c>
      <c r="I35" s="12">
        <v>1</v>
      </c>
      <c r="J35" s="12" t="s">
        <v>42</v>
      </c>
      <c r="K35" s="12">
        <v>34</v>
      </c>
      <c r="L35" s="12">
        <v>92</v>
      </c>
      <c r="M35" s="12" t="s">
        <v>43</v>
      </c>
      <c r="N35" s="12" t="s">
        <v>44</v>
      </c>
    </row>
    <row r="36" spans="1:14" ht="15.75" customHeight="1" x14ac:dyDescent="0.15">
      <c r="A36" s="12" t="s">
        <v>39</v>
      </c>
      <c r="B36" s="12" t="s">
        <v>40</v>
      </c>
      <c r="C36" s="13">
        <v>44328</v>
      </c>
      <c r="D36" s="13">
        <v>44330</v>
      </c>
      <c r="E36" s="12">
        <v>2</v>
      </c>
      <c r="F36" s="12" t="s">
        <v>41</v>
      </c>
      <c r="G36" s="12">
        <v>50</v>
      </c>
      <c r="H36" s="12">
        <v>105</v>
      </c>
      <c r="I36" s="12">
        <v>1</v>
      </c>
      <c r="J36" s="12" t="s">
        <v>42</v>
      </c>
      <c r="K36" s="12">
        <v>35</v>
      </c>
      <c r="L36" s="12">
        <v>85</v>
      </c>
      <c r="M36" s="12" t="s">
        <v>43</v>
      </c>
      <c r="N36" s="12" t="s">
        <v>44</v>
      </c>
    </row>
    <row r="37" spans="1:14" ht="15.75" customHeight="1" x14ac:dyDescent="0.15">
      <c r="A37" s="12" t="s">
        <v>39</v>
      </c>
      <c r="B37" s="12" t="s">
        <v>40</v>
      </c>
      <c r="C37" s="13">
        <v>44328</v>
      </c>
      <c r="D37" s="13">
        <v>44330</v>
      </c>
      <c r="E37" s="12">
        <v>2</v>
      </c>
      <c r="F37" s="12" t="s">
        <v>41</v>
      </c>
      <c r="G37" s="12">
        <v>50</v>
      </c>
      <c r="H37" s="12">
        <v>105</v>
      </c>
      <c r="I37" s="12">
        <v>1</v>
      </c>
      <c r="J37" s="12" t="s">
        <v>42</v>
      </c>
      <c r="K37" s="12">
        <v>36</v>
      </c>
      <c r="L37" s="12">
        <v>98</v>
      </c>
      <c r="M37" s="12" t="s">
        <v>43</v>
      </c>
      <c r="N37" s="12" t="s">
        <v>44</v>
      </c>
    </row>
    <row r="38" spans="1:14" ht="15.75" customHeight="1" x14ac:dyDescent="0.15">
      <c r="A38" s="12" t="s">
        <v>39</v>
      </c>
      <c r="B38" s="12" t="s">
        <v>40</v>
      </c>
      <c r="C38" s="13">
        <v>44328</v>
      </c>
      <c r="D38" s="13">
        <v>44330</v>
      </c>
      <c r="E38" s="12">
        <v>2</v>
      </c>
      <c r="F38" s="12" t="s">
        <v>41</v>
      </c>
      <c r="G38" s="12">
        <v>50</v>
      </c>
      <c r="H38" s="12">
        <v>105</v>
      </c>
      <c r="I38" s="12">
        <v>1</v>
      </c>
      <c r="J38" s="12" t="s">
        <v>42</v>
      </c>
      <c r="K38" s="12">
        <v>37</v>
      </c>
      <c r="L38" s="12">
        <v>89</v>
      </c>
      <c r="M38" s="12" t="s">
        <v>43</v>
      </c>
      <c r="N38" s="12" t="s">
        <v>44</v>
      </c>
    </row>
    <row r="39" spans="1:14" ht="15.75" customHeight="1" x14ac:dyDescent="0.15">
      <c r="A39" s="12" t="s">
        <v>39</v>
      </c>
      <c r="B39" s="12" t="s">
        <v>40</v>
      </c>
      <c r="C39" s="13">
        <v>44328</v>
      </c>
      <c r="D39" s="13">
        <v>44330</v>
      </c>
      <c r="E39" s="12">
        <v>2</v>
      </c>
      <c r="F39" s="12" t="s">
        <v>41</v>
      </c>
      <c r="G39" s="12">
        <v>50</v>
      </c>
      <c r="H39" s="12">
        <v>105</v>
      </c>
      <c r="I39" s="12">
        <v>1</v>
      </c>
      <c r="J39" s="12" t="s">
        <v>42</v>
      </c>
      <c r="K39" s="12">
        <v>38</v>
      </c>
      <c r="L39" s="12">
        <v>80</v>
      </c>
      <c r="M39" s="12" t="s">
        <v>43</v>
      </c>
      <c r="N39" s="12" t="s">
        <v>44</v>
      </c>
    </row>
    <row r="40" spans="1:14" ht="15.75" customHeight="1" x14ac:dyDescent="0.15">
      <c r="A40" s="12" t="s">
        <v>39</v>
      </c>
      <c r="B40" s="12" t="s">
        <v>40</v>
      </c>
      <c r="C40" s="13">
        <v>44328</v>
      </c>
      <c r="D40" s="13">
        <v>44330</v>
      </c>
      <c r="E40" s="12">
        <v>2</v>
      </c>
      <c r="F40" s="12" t="s">
        <v>41</v>
      </c>
      <c r="G40" s="12">
        <v>50</v>
      </c>
      <c r="H40" s="12">
        <v>105</v>
      </c>
      <c r="I40" s="12">
        <v>1</v>
      </c>
      <c r="J40" s="12" t="s">
        <v>42</v>
      </c>
      <c r="K40" s="12">
        <v>39</v>
      </c>
      <c r="L40" s="12">
        <v>105</v>
      </c>
      <c r="M40" s="12" t="s">
        <v>43</v>
      </c>
      <c r="N40" s="12" t="s">
        <v>44</v>
      </c>
    </row>
    <row r="41" spans="1:14" ht="15.75" customHeight="1" x14ac:dyDescent="0.15">
      <c r="A41" s="12" t="s">
        <v>39</v>
      </c>
      <c r="B41" s="12" t="s">
        <v>40</v>
      </c>
      <c r="C41" s="13">
        <v>44328</v>
      </c>
      <c r="D41" s="13">
        <v>44330</v>
      </c>
      <c r="E41" s="12">
        <v>2</v>
      </c>
      <c r="F41" s="12" t="s">
        <v>41</v>
      </c>
      <c r="G41" s="12">
        <v>50</v>
      </c>
      <c r="H41" s="12">
        <v>105</v>
      </c>
      <c r="I41" s="12">
        <v>1</v>
      </c>
      <c r="J41" s="12" t="s">
        <v>42</v>
      </c>
      <c r="K41" s="12">
        <v>40</v>
      </c>
      <c r="L41" s="12">
        <v>86</v>
      </c>
      <c r="M41" s="12" t="s">
        <v>43</v>
      </c>
      <c r="N41" s="12" t="s">
        <v>44</v>
      </c>
    </row>
    <row r="42" spans="1:14" ht="15.75" customHeight="1" x14ac:dyDescent="0.15">
      <c r="A42" s="12" t="s">
        <v>39</v>
      </c>
      <c r="B42" s="12" t="s">
        <v>40</v>
      </c>
      <c r="C42" s="13">
        <v>44328</v>
      </c>
      <c r="D42" s="13">
        <v>44330</v>
      </c>
      <c r="E42" s="12">
        <v>2</v>
      </c>
      <c r="F42" s="12" t="s">
        <v>41</v>
      </c>
      <c r="G42" s="12">
        <v>50</v>
      </c>
      <c r="H42" s="12">
        <v>105</v>
      </c>
      <c r="I42" s="12">
        <v>1</v>
      </c>
      <c r="J42" s="12" t="s">
        <v>42</v>
      </c>
      <c r="K42" s="12">
        <v>41</v>
      </c>
      <c r="L42" s="12">
        <v>91</v>
      </c>
      <c r="M42" s="12" t="s">
        <v>43</v>
      </c>
      <c r="N42" s="12" t="s">
        <v>44</v>
      </c>
    </row>
    <row r="43" spans="1:14" ht="15.75" customHeight="1" x14ac:dyDescent="0.15">
      <c r="A43" s="12" t="s">
        <v>39</v>
      </c>
      <c r="B43" s="12" t="s">
        <v>40</v>
      </c>
      <c r="C43" s="13">
        <v>44328</v>
      </c>
      <c r="D43" s="13">
        <v>44330</v>
      </c>
      <c r="E43" s="12">
        <v>2</v>
      </c>
      <c r="F43" s="12" t="s">
        <v>41</v>
      </c>
      <c r="G43" s="12">
        <v>50</v>
      </c>
      <c r="H43" s="12">
        <v>105</v>
      </c>
      <c r="I43" s="12">
        <v>1</v>
      </c>
      <c r="J43" s="12" t="s">
        <v>42</v>
      </c>
      <c r="K43" s="12">
        <v>42</v>
      </c>
      <c r="L43" s="12">
        <v>87</v>
      </c>
      <c r="M43" s="12" t="s">
        <v>43</v>
      </c>
      <c r="N43" s="12" t="s">
        <v>44</v>
      </c>
    </row>
    <row r="44" spans="1:14" ht="15.75" customHeight="1" x14ac:dyDescent="0.15">
      <c r="A44" s="12" t="s">
        <v>39</v>
      </c>
      <c r="B44" s="12" t="s">
        <v>40</v>
      </c>
      <c r="C44" s="13">
        <v>44328</v>
      </c>
      <c r="D44" s="13">
        <v>44330</v>
      </c>
      <c r="E44" s="12">
        <v>2</v>
      </c>
      <c r="F44" s="12" t="s">
        <v>41</v>
      </c>
      <c r="G44" s="12">
        <v>50</v>
      </c>
      <c r="H44" s="12">
        <v>105</v>
      </c>
      <c r="I44" s="12">
        <v>1</v>
      </c>
      <c r="J44" s="12" t="s">
        <v>42</v>
      </c>
      <c r="K44" s="12">
        <v>43</v>
      </c>
      <c r="L44" s="12">
        <v>95</v>
      </c>
      <c r="M44" s="12" t="s">
        <v>43</v>
      </c>
      <c r="N44" s="12" t="s">
        <v>44</v>
      </c>
    </row>
    <row r="45" spans="1:14" ht="15.75" customHeight="1" x14ac:dyDescent="0.15">
      <c r="A45" s="12" t="s">
        <v>39</v>
      </c>
      <c r="B45" s="12" t="s">
        <v>40</v>
      </c>
      <c r="C45" s="13">
        <v>44328</v>
      </c>
      <c r="D45" s="13">
        <v>44330</v>
      </c>
      <c r="E45" s="12">
        <v>2</v>
      </c>
      <c r="F45" s="12" t="s">
        <v>41</v>
      </c>
      <c r="G45" s="12">
        <v>50</v>
      </c>
      <c r="H45" s="12">
        <v>105</v>
      </c>
      <c r="I45" s="12">
        <v>1</v>
      </c>
      <c r="J45" s="12" t="s">
        <v>42</v>
      </c>
      <c r="K45" s="12">
        <v>44</v>
      </c>
      <c r="L45" s="12">
        <v>108</v>
      </c>
      <c r="M45" s="12" t="s">
        <v>43</v>
      </c>
      <c r="N45" s="12" t="s">
        <v>44</v>
      </c>
    </row>
    <row r="46" spans="1:14" ht="15.75" customHeight="1" x14ac:dyDescent="0.15">
      <c r="A46" s="12" t="s">
        <v>39</v>
      </c>
      <c r="B46" s="12" t="s">
        <v>40</v>
      </c>
      <c r="C46" s="13">
        <v>44328</v>
      </c>
      <c r="D46" s="13">
        <v>44330</v>
      </c>
      <c r="E46" s="12">
        <v>2</v>
      </c>
      <c r="F46" s="12" t="s">
        <v>41</v>
      </c>
      <c r="G46" s="12">
        <v>50</v>
      </c>
      <c r="H46" s="12">
        <v>105</v>
      </c>
      <c r="I46" s="12">
        <v>1</v>
      </c>
      <c r="J46" s="12" t="s">
        <v>42</v>
      </c>
      <c r="K46" s="12">
        <v>45</v>
      </c>
      <c r="L46" s="12">
        <v>103</v>
      </c>
      <c r="M46" s="12" t="s">
        <v>43</v>
      </c>
      <c r="N46" s="12" t="s">
        <v>44</v>
      </c>
    </row>
    <row r="47" spans="1:14" ht="15.75" customHeight="1" x14ac:dyDescent="0.15">
      <c r="A47" s="12" t="s">
        <v>39</v>
      </c>
      <c r="B47" s="12" t="s">
        <v>40</v>
      </c>
      <c r="C47" s="13">
        <v>44328</v>
      </c>
      <c r="D47" s="13">
        <v>44330</v>
      </c>
      <c r="E47" s="12">
        <v>2</v>
      </c>
      <c r="F47" s="12" t="s">
        <v>41</v>
      </c>
      <c r="G47" s="12">
        <v>50</v>
      </c>
      <c r="H47" s="12">
        <v>105</v>
      </c>
      <c r="I47" s="12">
        <v>1</v>
      </c>
      <c r="J47" s="12" t="s">
        <v>42</v>
      </c>
      <c r="K47" s="12">
        <v>46</v>
      </c>
      <c r="L47" s="12">
        <v>88</v>
      </c>
      <c r="M47" s="12" t="s">
        <v>43</v>
      </c>
      <c r="N47" s="12" t="s">
        <v>44</v>
      </c>
    </row>
    <row r="48" spans="1:14" ht="13" x14ac:dyDescent="0.15">
      <c r="A48" s="12" t="s">
        <v>39</v>
      </c>
      <c r="B48" s="12" t="s">
        <v>40</v>
      </c>
      <c r="C48" s="13">
        <v>44328</v>
      </c>
      <c r="D48" s="13">
        <v>44330</v>
      </c>
      <c r="E48" s="12">
        <v>2</v>
      </c>
      <c r="F48" s="12" t="s">
        <v>41</v>
      </c>
      <c r="G48" s="12">
        <v>50</v>
      </c>
      <c r="H48" s="12">
        <v>105</v>
      </c>
      <c r="I48" s="12">
        <v>1</v>
      </c>
      <c r="J48" s="12" t="s">
        <v>42</v>
      </c>
      <c r="K48" s="12">
        <v>47</v>
      </c>
      <c r="L48" s="12">
        <v>84</v>
      </c>
      <c r="M48" s="12" t="s">
        <v>43</v>
      </c>
      <c r="N48" s="12" t="s">
        <v>44</v>
      </c>
    </row>
    <row r="49" spans="1:14" ht="13" x14ac:dyDescent="0.15">
      <c r="A49" s="12" t="s">
        <v>39</v>
      </c>
      <c r="B49" s="12" t="s">
        <v>40</v>
      </c>
      <c r="C49" s="13">
        <v>44328</v>
      </c>
      <c r="D49" s="13">
        <v>44330</v>
      </c>
      <c r="E49" s="12">
        <v>2</v>
      </c>
      <c r="F49" s="12" t="s">
        <v>41</v>
      </c>
      <c r="G49" s="12">
        <v>50</v>
      </c>
      <c r="H49" s="12">
        <v>105</v>
      </c>
      <c r="I49" s="12">
        <v>1</v>
      </c>
      <c r="J49" s="12" t="s">
        <v>42</v>
      </c>
      <c r="K49" s="12">
        <v>48</v>
      </c>
      <c r="L49" s="12">
        <v>78</v>
      </c>
      <c r="M49" s="12" t="s">
        <v>43</v>
      </c>
      <c r="N49" s="12" t="s">
        <v>44</v>
      </c>
    </row>
    <row r="50" spans="1:14" ht="13" x14ac:dyDescent="0.15">
      <c r="A50" s="12" t="s">
        <v>39</v>
      </c>
      <c r="B50" s="12" t="s">
        <v>40</v>
      </c>
      <c r="C50" s="13">
        <v>44328</v>
      </c>
      <c r="D50" s="13">
        <v>44330</v>
      </c>
      <c r="E50" s="12">
        <v>2</v>
      </c>
      <c r="F50" s="12" t="s">
        <v>41</v>
      </c>
      <c r="G50" s="12">
        <v>50</v>
      </c>
      <c r="H50" s="12">
        <v>105</v>
      </c>
      <c r="I50" s="12">
        <v>1</v>
      </c>
      <c r="J50" s="12" t="s">
        <v>42</v>
      </c>
      <c r="K50" s="12">
        <v>49</v>
      </c>
      <c r="L50" s="12">
        <v>99</v>
      </c>
      <c r="M50" s="12" t="s">
        <v>43</v>
      </c>
      <c r="N50" s="12" t="s">
        <v>44</v>
      </c>
    </row>
    <row r="51" spans="1:14" ht="13" x14ac:dyDescent="0.15">
      <c r="A51" s="12" t="s">
        <v>39</v>
      </c>
      <c r="B51" s="12" t="s">
        <v>40</v>
      </c>
      <c r="C51" s="13">
        <v>44328</v>
      </c>
      <c r="D51" s="13">
        <v>44330</v>
      </c>
      <c r="E51" s="12">
        <v>2</v>
      </c>
      <c r="F51" s="12" t="s">
        <v>41</v>
      </c>
      <c r="G51" s="12">
        <v>50</v>
      </c>
      <c r="H51" s="12">
        <v>105</v>
      </c>
      <c r="I51" s="12">
        <v>1</v>
      </c>
      <c r="J51" s="12" t="s">
        <v>42</v>
      </c>
      <c r="K51" s="12">
        <v>50</v>
      </c>
      <c r="L51" s="12">
        <v>95</v>
      </c>
      <c r="M51" s="12" t="s">
        <v>43</v>
      </c>
      <c r="N51" s="12" t="s">
        <v>44</v>
      </c>
    </row>
    <row r="52" spans="1:14" ht="13" x14ac:dyDescent="0.15">
      <c r="A52" s="12" t="s">
        <v>39</v>
      </c>
      <c r="B52" s="12" t="s">
        <v>40</v>
      </c>
      <c r="C52" s="13">
        <v>44328</v>
      </c>
      <c r="D52" s="13">
        <v>44330</v>
      </c>
      <c r="E52" s="12">
        <v>4</v>
      </c>
      <c r="F52" s="12" t="s">
        <v>41</v>
      </c>
      <c r="G52" s="12">
        <v>50</v>
      </c>
      <c r="H52" s="12">
        <v>92</v>
      </c>
      <c r="I52" s="12">
        <v>3</v>
      </c>
      <c r="J52" s="12" t="s">
        <v>42</v>
      </c>
      <c r="K52" s="12">
        <v>1</v>
      </c>
      <c r="L52" s="12">
        <v>118</v>
      </c>
      <c r="N52" s="12" t="s">
        <v>44</v>
      </c>
    </row>
    <row r="53" spans="1:14" ht="13" x14ac:dyDescent="0.15">
      <c r="A53" s="12" t="s">
        <v>39</v>
      </c>
      <c r="B53" s="12" t="s">
        <v>40</v>
      </c>
      <c r="C53" s="13">
        <v>44328</v>
      </c>
      <c r="D53" s="13">
        <v>44330</v>
      </c>
      <c r="E53" s="12">
        <v>4</v>
      </c>
      <c r="F53" s="12" t="s">
        <v>41</v>
      </c>
      <c r="G53" s="12">
        <v>50</v>
      </c>
      <c r="H53" s="12">
        <v>92</v>
      </c>
      <c r="I53" s="12">
        <v>3</v>
      </c>
      <c r="J53" s="12" t="s">
        <v>42</v>
      </c>
      <c r="K53" s="12">
        <v>2</v>
      </c>
      <c r="L53" s="12">
        <v>92</v>
      </c>
      <c r="N53" s="12" t="s">
        <v>44</v>
      </c>
    </row>
    <row r="54" spans="1:14" ht="13" x14ac:dyDescent="0.15">
      <c r="A54" s="12" t="s">
        <v>39</v>
      </c>
      <c r="B54" s="12" t="s">
        <v>40</v>
      </c>
      <c r="C54" s="13">
        <v>44328</v>
      </c>
      <c r="D54" s="13">
        <v>44330</v>
      </c>
      <c r="E54" s="12">
        <v>4</v>
      </c>
      <c r="F54" s="12" t="s">
        <v>41</v>
      </c>
      <c r="G54" s="12">
        <v>50</v>
      </c>
      <c r="H54" s="12">
        <v>92</v>
      </c>
      <c r="I54" s="12">
        <v>3</v>
      </c>
      <c r="J54" s="12" t="s">
        <v>42</v>
      </c>
      <c r="K54" s="12">
        <v>3</v>
      </c>
      <c r="L54" s="12">
        <v>92</v>
      </c>
      <c r="N54" s="12" t="s">
        <v>44</v>
      </c>
    </row>
    <row r="55" spans="1:14" ht="13" x14ac:dyDescent="0.15">
      <c r="A55" s="12" t="s">
        <v>39</v>
      </c>
      <c r="B55" s="12" t="s">
        <v>40</v>
      </c>
      <c r="C55" s="13">
        <v>44328</v>
      </c>
      <c r="D55" s="13">
        <v>44330</v>
      </c>
      <c r="E55" s="12">
        <v>4</v>
      </c>
      <c r="F55" s="12" t="s">
        <v>41</v>
      </c>
      <c r="G55" s="12">
        <v>50</v>
      </c>
      <c r="H55" s="12">
        <v>92</v>
      </c>
      <c r="I55" s="12">
        <v>3</v>
      </c>
      <c r="J55" s="12" t="s">
        <v>42</v>
      </c>
      <c r="K55" s="12">
        <v>4</v>
      </c>
      <c r="L55" s="12">
        <v>86</v>
      </c>
      <c r="N55" s="12" t="s">
        <v>44</v>
      </c>
    </row>
    <row r="56" spans="1:14" ht="13" x14ac:dyDescent="0.15">
      <c r="A56" s="12" t="s">
        <v>39</v>
      </c>
      <c r="B56" s="12" t="s">
        <v>40</v>
      </c>
      <c r="C56" s="13">
        <v>44328</v>
      </c>
      <c r="D56" s="13">
        <v>44330</v>
      </c>
      <c r="E56" s="12">
        <v>4</v>
      </c>
      <c r="F56" s="12" t="s">
        <v>41</v>
      </c>
      <c r="G56" s="12">
        <v>50</v>
      </c>
      <c r="H56" s="12">
        <v>92</v>
      </c>
      <c r="I56" s="12">
        <v>3</v>
      </c>
      <c r="J56" s="12" t="s">
        <v>42</v>
      </c>
      <c r="K56" s="12">
        <v>5</v>
      </c>
      <c r="L56" s="12">
        <v>100</v>
      </c>
      <c r="N56" s="12" t="s">
        <v>44</v>
      </c>
    </row>
    <row r="57" spans="1:14" ht="13" x14ac:dyDescent="0.15">
      <c r="A57" s="12" t="s">
        <v>39</v>
      </c>
      <c r="B57" s="12" t="s">
        <v>40</v>
      </c>
      <c r="C57" s="13">
        <v>44328</v>
      </c>
      <c r="D57" s="13">
        <v>44330</v>
      </c>
      <c r="E57" s="12">
        <v>4</v>
      </c>
      <c r="F57" s="12" t="s">
        <v>41</v>
      </c>
      <c r="G57" s="12">
        <v>50</v>
      </c>
      <c r="H57" s="12">
        <v>92</v>
      </c>
      <c r="I57" s="12">
        <v>3</v>
      </c>
      <c r="J57" s="12" t="s">
        <v>42</v>
      </c>
      <c r="K57" s="12">
        <v>6</v>
      </c>
      <c r="L57" s="12">
        <v>113</v>
      </c>
      <c r="N57" s="12" t="s">
        <v>44</v>
      </c>
    </row>
    <row r="58" spans="1:14" ht="13" x14ac:dyDescent="0.15">
      <c r="A58" s="12" t="s">
        <v>39</v>
      </c>
      <c r="B58" s="12" t="s">
        <v>40</v>
      </c>
      <c r="C58" s="13">
        <v>44328</v>
      </c>
      <c r="D58" s="13">
        <v>44330</v>
      </c>
      <c r="E58" s="12">
        <v>4</v>
      </c>
      <c r="F58" s="12" t="s">
        <v>41</v>
      </c>
      <c r="G58" s="12">
        <v>50</v>
      </c>
      <c r="H58" s="12">
        <v>92</v>
      </c>
      <c r="I58" s="12">
        <v>3</v>
      </c>
      <c r="J58" s="12" t="s">
        <v>42</v>
      </c>
      <c r="K58" s="12">
        <v>7</v>
      </c>
      <c r="L58" s="12">
        <v>85</v>
      </c>
      <c r="N58" s="12" t="s">
        <v>44</v>
      </c>
    </row>
    <row r="59" spans="1:14" ht="13" x14ac:dyDescent="0.15">
      <c r="A59" s="12" t="s">
        <v>39</v>
      </c>
      <c r="B59" s="12" t="s">
        <v>40</v>
      </c>
      <c r="C59" s="13">
        <v>44328</v>
      </c>
      <c r="D59" s="13">
        <v>44330</v>
      </c>
      <c r="E59" s="12">
        <v>4</v>
      </c>
      <c r="F59" s="12" t="s">
        <v>41</v>
      </c>
      <c r="G59" s="12">
        <v>50</v>
      </c>
      <c r="H59" s="12">
        <v>92</v>
      </c>
      <c r="I59" s="12">
        <v>3</v>
      </c>
      <c r="J59" s="12" t="s">
        <v>42</v>
      </c>
      <c r="K59" s="12">
        <v>8</v>
      </c>
      <c r="L59" s="12">
        <v>110</v>
      </c>
      <c r="N59" s="12" t="s">
        <v>44</v>
      </c>
    </row>
    <row r="60" spans="1:14" ht="13" x14ac:dyDescent="0.15">
      <c r="A60" s="12" t="s">
        <v>39</v>
      </c>
      <c r="B60" s="12" t="s">
        <v>40</v>
      </c>
      <c r="C60" s="13">
        <v>44328</v>
      </c>
      <c r="D60" s="13">
        <v>44330</v>
      </c>
      <c r="E60" s="12">
        <v>4</v>
      </c>
      <c r="F60" s="12" t="s">
        <v>41</v>
      </c>
      <c r="G60" s="12">
        <v>50</v>
      </c>
      <c r="H60" s="12">
        <v>92</v>
      </c>
      <c r="I60" s="12">
        <v>3</v>
      </c>
      <c r="J60" s="12" t="s">
        <v>42</v>
      </c>
      <c r="K60" s="12">
        <v>9</v>
      </c>
      <c r="L60" s="12">
        <v>99</v>
      </c>
      <c r="N60" s="12" t="s">
        <v>44</v>
      </c>
    </row>
    <row r="61" spans="1:14" ht="13" x14ac:dyDescent="0.15">
      <c r="A61" s="12" t="s">
        <v>39</v>
      </c>
      <c r="B61" s="12" t="s">
        <v>40</v>
      </c>
      <c r="C61" s="13">
        <v>44328</v>
      </c>
      <c r="D61" s="13">
        <v>44330</v>
      </c>
      <c r="E61" s="12">
        <v>4</v>
      </c>
      <c r="F61" s="12" t="s">
        <v>41</v>
      </c>
      <c r="G61" s="12">
        <v>50</v>
      </c>
      <c r="H61" s="12">
        <v>92</v>
      </c>
      <c r="I61" s="12">
        <v>3</v>
      </c>
      <c r="J61" s="12" t="s">
        <v>42</v>
      </c>
      <c r="K61" s="12">
        <v>10</v>
      </c>
      <c r="L61" s="12">
        <v>92</v>
      </c>
      <c r="N61" s="12" t="s">
        <v>44</v>
      </c>
    </row>
    <row r="62" spans="1:14" ht="13" x14ac:dyDescent="0.15">
      <c r="A62" s="12" t="s">
        <v>39</v>
      </c>
      <c r="B62" s="12" t="s">
        <v>40</v>
      </c>
      <c r="C62" s="13">
        <v>44328</v>
      </c>
      <c r="D62" s="13">
        <v>44330</v>
      </c>
      <c r="E62" s="12">
        <v>4</v>
      </c>
      <c r="F62" s="12" t="s">
        <v>41</v>
      </c>
      <c r="G62" s="12">
        <v>50</v>
      </c>
      <c r="H62" s="12">
        <v>92</v>
      </c>
      <c r="I62" s="12">
        <v>3</v>
      </c>
      <c r="J62" s="12" t="s">
        <v>42</v>
      </c>
      <c r="K62" s="12">
        <v>11</v>
      </c>
      <c r="L62" s="12">
        <v>113</v>
      </c>
      <c r="N62" s="12" t="s">
        <v>44</v>
      </c>
    </row>
    <row r="63" spans="1:14" ht="13" x14ac:dyDescent="0.15">
      <c r="A63" s="12" t="s">
        <v>39</v>
      </c>
      <c r="B63" s="12" t="s">
        <v>40</v>
      </c>
      <c r="C63" s="13">
        <v>44328</v>
      </c>
      <c r="D63" s="13">
        <v>44330</v>
      </c>
      <c r="E63" s="12">
        <v>4</v>
      </c>
      <c r="F63" s="12" t="s">
        <v>41</v>
      </c>
      <c r="G63" s="12">
        <v>50</v>
      </c>
      <c r="H63" s="12">
        <v>92</v>
      </c>
      <c r="I63" s="12">
        <v>3</v>
      </c>
      <c r="J63" s="12" t="s">
        <v>42</v>
      </c>
      <c r="K63" s="12">
        <v>12</v>
      </c>
      <c r="L63" s="12">
        <v>87</v>
      </c>
      <c r="N63" s="12" t="s">
        <v>44</v>
      </c>
    </row>
    <row r="64" spans="1:14" ht="13" x14ac:dyDescent="0.15">
      <c r="A64" s="12" t="s">
        <v>39</v>
      </c>
      <c r="B64" s="12" t="s">
        <v>40</v>
      </c>
      <c r="C64" s="13">
        <v>44328</v>
      </c>
      <c r="D64" s="13">
        <v>44330</v>
      </c>
      <c r="E64" s="12">
        <v>4</v>
      </c>
      <c r="F64" s="12" t="s">
        <v>41</v>
      </c>
      <c r="G64" s="12">
        <v>50</v>
      </c>
      <c r="H64" s="12">
        <v>92</v>
      </c>
      <c r="I64" s="12">
        <v>3</v>
      </c>
      <c r="J64" s="12" t="s">
        <v>42</v>
      </c>
      <c r="K64" s="12">
        <v>13</v>
      </c>
      <c r="L64" s="12">
        <v>103</v>
      </c>
      <c r="N64" s="12" t="s">
        <v>44</v>
      </c>
    </row>
    <row r="65" spans="1:14" ht="13" x14ac:dyDescent="0.15">
      <c r="A65" s="12" t="s">
        <v>39</v>
      </c>
      <c r="B65" s="12" t="s">
        <v>40</v>
      </c>
      <c r="C65" s="13">
        <v>44328</v>
      </c>
      <c r="D65" s="13">
        <v>44330</v>
      </c>
      <c r="E65" s="12">
        <v>4</v>
      </c>
      <c r="F65" s="12" t="s">
        <v>41</v>
      </c>
      <c r="G65" s="12">
        <v>50</v>
      </c>
      <c r="H65" s="12">
        <v>92</v>
      </c>
      <c r="I65" s="12">
        <v>3</v>
      </c>
      <c r="J65" s="12" t="s">
        <v>42</v>
      </c>
      <c r="K65" s="12">
        <v>14</v>
      </c>
      <c r="L65" s="12">
        <v>106</v>
      </c>
      <c r="N65" s="12" t="s">
        <v>44</v>
      </c>
    </row>
    <row r="66" spans="1:14" ht="13" x14ac:dyDescent="0.15">
      <c r="A66" s="12" t="s">
        <v>39</v>
      </c>
      <c r="B66" s="12" t="s">
        <v>40</v>
      </c>
      <c r="C66" s="13">
        <v>44328</v>
      </c>
      <c r="D66" s="13">
        <v>44330</v>
      </c>
      <c r="E66" s="12">
        <v>4</v>
      </c>
      <c r="F66" s="12" t="s">
        <v>41</v>
      </c>
      <c r="G66" s="12">
        <v>50</v>
      </c>
      <c r="H66" s="12">
        <v>92</v>
      </c>
      <c r="I66" s="12">
        <v>3</v>
      </c>
      <c r="J66" s="12" t="s">
        <v>42</v>
      </c>
      <c r="K66" s="12">
        <v>15</v>
      </c>
      <c r="L66" s="12">
        <v>85</v>
      </c>
      <c r="N66" s="12" t="s">
        <v>44</v>
      </c>
    </row>
    <row r="67" spans="1:14" ht="13" x14ac:dyDescent="0.15">
      <c r="A67" s="12" t="s">
        <v>39</v>
      </c>
      <c r="B67" s="12" t="s">
        <v>40</v>
      </c>
      <c r="C67" s="13">
        <v>44328</v>
      </c>
      <c r="D67" s="13">
        <v>44330</v>
      </c>
      <c r="E67" s="12">
        <v>4</v>
      </c>
      <c r="F67" s="12" t="s">
        <v>41</v>
      </c>
      <c r="G67" s="12">
        <v>50</v>
      </c>
      <c r="H67" s="12">
        <v>92</v>
      </c>
      <c r="I67" s="12">
        <v>3</v>
      </c>
      <c r="J67" s="12" t="s">
        <v>42</v>
      </c>
      <c r="K67" s="12">
        <v>16</v>
      </c>
      <c r="L67" s="12">
        <v>95</v>
      </c>
      <c r="N67" s="12" t="s">
        <v>44</v>
      </c>
    </row>
    <row r="68" spans="1:14" ht="13" x14ac:dyDescent="0.15">
      <c r="A68" s="12" t="s">
        <v>39</v>
      </c>
      <c r="B68" s="12" t="s">
        <v>40</v>
      </c>
      <c r="C68" s="13">
        <v>44328</v>
      </c>
      <c r="D68" s="13">
        <v>44330</v>
      </c>
      <c r="E68" s="12">
        <v>4</v>
      </c>
      <c r="F68" s="12" t="s">
        <v>41</v>
      </c>
      <c r="G68" s="12">
        <v>50</v>
      </c>
      <c r="H68" s="12">
        <v>92</v>
      </c>
      <c r="I68" s="12">
        <v>3</v>
      </c>
      <c r="J68" s="12" t="s">
        <v>42</v>
      </c>
      <c r="K68" s="12">
        <v>17</v>
      </c>
      <c r="L68" s="12">
        <v>85</v>
      </c>
      <c r="N68" s="12" t="s">
        <v>44</v>
      </c>
    </row>
    <row r="69" spans="1:14" ht="13" x14ac:dyDescent="0.15">
      <c r="A69" s="12" t="s">
        <v>39</v>
      </c>
      <c r="B69" s="12" t="s">
        <v>40</v>
      </c>
      <c r="C69" s="13">
        <v>44328</v>
      </c>
      <c r="D69" s="13">
        <v>44330</v>
      </c>
      <c r="E69" s="12">
        <v>4</v>
      </c>
      <c r="F69" s="12" t="s">
        <v>41</v>
      </c>
      <c r="G69" s="12">
        <v>50</v>
      </c>
      <c r="H69" s="12">
        <v>92</v>
      </c>
      <c r="I69" s="12">
        <v>3</v>
      </c>
      <c r="J69" s="12" t="s">
        <v>42</v>
      </c>
      <c r="K69" s="12">
        <v>18</v>
      </c>
      <c r="L69" s="12">
        <v>109</v>
      </c>
      <c r="N69" s="12" t="s">
        <v>44</v>
      </c>
    </row>
    <row r="70" spans="1:14" ht="13" x14ac:dyDescent="0.15">
      <c r="A70" s="12" t="s">
        <v>39</v>
      </c>
      <c r="B70" s="12" t="s">
        <v>40</v>
      </c>
      <c r="C70" s="13">
        <v>44328</v>
      </c>
      <c r="D70" s="13">
        <v>44330</v>
      </c>
      <c r="E70" s="12">
        <v>4</v>
      </c>
      <c r="F70" s="12" t="s">
        <v>41</v>
      </c>
      <c r="G70" s="12">
        <v>50</v>
      </c>
      <c r="H70" s="12">
        <v>92</v>
      </c>
      <c r="I70" s="12">
        <v>3</v>
      </c>
      <c r="J70" s="12" t="s">
        <v>42</v>
      </c>
      <c r="K70" s="12">
        <v>19</v>
      </c>
      <c r="L70" s="12">
        <v>110</v>
      </c>
      <c r="N70" s="12" t="s">
        <v>44</v>
      </c>
    </row>
    <row r="71" spans="1:14" ht="13" x14ac:dyDescent="0.15">
      <c r="A71" s="12" t="s">
        <v>39</v>
      </c>
      <c r="B71" s="12" t="s">
        <v>40</v>
      </c>
      <c r="C71" s="13">
        <v>44328</v>
      </c>
      <c r="D71" s="13">
        <v>44330</v>
      </c>
      <c r="E71" s="12">
        <v>4</v>
      </c>
      <c r="F71" s="12" t="s">
        <v>41</v>
      </c>
      <c r="G71" s="12">
        <v>50</v>
      </c>
      <c r="H71" s="12">
        <v>92</v>
      </c>
      <c r="I71" s="12">
        <v>3</v>
      </c>
      <c r="J71" s="12" t="s">
        <v>42</v>
      </c>
      <c r="K71" s="12">
        <v>20</v>
      </c>
      <c r="L71" s="12">
        <v>107</v>
      </c>
      <c r="N71" s="12" t="s">
        <v>44</v>
      </c>
    </row>
    <row r="72" spans="1:14" ht="13" x14ac:dyDescent="0.15">
      <c r="A72" s="12" t="s">
        <v>39</v>
      </c>
      <c r="B72" s="12" t="s">
        <v>40</v>
      </c>
      <c r="C72" s="13">
        <v>44328</v>
      </c>
      <c r="D72" s="13">
        <v>44330</v>
      </c>
      <c r="E72" s="12">
        <v>4</v>
      </c>
      <c r="F72" s="12" t="s">
        <v>41</v>
      </c>
      <c r="G72" s="12">
        <v>50</v>
      </c>
      <c r="H72" s="12">
        <v>92</v>
      </c>
      <c r="I72" s="12">
        <v>3</v>
      </c>
      <c r="J72" s="12" t="s">
        <v>42</v>
      </c>
      <c r="K72" s="12">
        <v>21</v>
      </c>
      <c r="L72" s="12">
        <v>109</v>
      </c>
      <c r="N72" s="12" t="s">
        <v>44</v>
      </c>
    </row>
    <row r="73" spans="1:14" ht="13" x14ac:dyDescent="0.15">
      <c r="A73" s="12" t="s">
        <v>39</v>
      </c>
      <c r="B73" s="12" t="s">
        <v>40</v>
      </c>
      <c r="C73" s="13">
        <v>44328</v>
      </c>
      <c r="D73" s="13">
        <v>44330</v>
      </c>
      <c r="E73" s="12">
        <v>4</v>
      </c>
      <c r="F73" s="12" t="s">
        <v>41</v>
      </c>
      <c r="G73" s="12">
        <v>50</v>
      </c>
      <c r="H73" s="12">
        <v>92</v>
      </c>
      <c r="I73" s="12">
        <v>3</v>
      </c>
      <c r="J73" s="12" t="s">
        <v>42</v>
      </c>
      <c r="K73" s="12">
        <v>22</v>
      </c>
      <c r="L73" s="12">
        <v>96</v>
      </c>
      <c r="N73" s="12" t="s">
        <v>44</v>
      </c>
    </row>
    <row r="74" spans="1:14" ht="13" x14ac:dyDescent="0.15">
      <c r="A74" s="12" t="s">
        <v>39</v>
      </c>
      <c r="B74" s="12" t="s">
        <v>40</v>
      </c>
      <c r="C74" s="13">
        <v>44328</v>
      </c>
      <c r="D74" s="13">
        <v>44330</v>
      </c>
      <c r="E74" s="12">
        <v>4</v>
      </c>
      <c r="F74" s="12" t="s">
        <v>41</v>
      </c>
      <c r="G74" s="12">
        <v>50</v>
      </c>
      <c r="H74" s="12">
        <v>92</v>
      </c>
      <c r="I74" s="12">
        <v>3</v>
      </c>
      <c r="J74" s="12" t="s">
        <v>42</v>
      </c>
      <c r="K74" s="12">
        <v>23</v>
      </c>
      <c r="L74" s="12">
        <v>80</v>
      </c>
      <c r="N74" s="12" t="s">
        <v>44</v>
      </c>
    </row>
    <row r="75" spans="1:14" ht="13" x14ac:dyDescent="0.15">
      <c r="A75" s="12" t="s">
        <v>39</v>
      </c>
      <c r="B75" s="12" t="s">
        <v>40</v>
      </c>
      <c r="C75" s="13">
        <v>44328</v>
      </c>
      <c r="D75" s="13">
        <v>44330</v>
      </c>
      <c r="E75" s="12">
        <v>4</v>
      </c>
      <c r="F75" s="12" t="s">
        <v>41</v>
      </c>
      <c r="G75" s="12">
        <v>50</v>
      </c>
      <c r="H75" s="12">
        <v>92</v>
      </c>
      <c r="I75" s="12">
        <v>3</v>
      </c>
      <c r="J75" s="12" t="s">
        <v>42</v>
      </c>
      <c r="K75" s="12">
        <v>24</v>
      </c>
      <c r="L75" s="12">
        <v>105</v>
      </c>
      <c r="N75" s="12" t="s">
        <v>44</v>
      </c>
    </row>
    <row r="76" spans="1:14" ht="13" x14ac:dyDescent="0.15">
      <c r="A76" s="12" t="s">
        <v>39</v>
      </c>
      <c r="B76" s="12" t="s">
        <v>40</v>
      </c>
      <c r="C76" s="13">
        <v>44328</v>
      </c>
      <c r="D76" s="13">
        <v>44330</v>
      </c>
      <c r="E76" s="12">
        <v>4</v>
      </c>
      <c r="F76" s="12" t="s">
        <v>41</v>
      </c>
      <c r="G76" s="12">
        <v>50</v>
      </c>
      <c r="H76" s="12">
        <v>92</v>
      </c>
      <c r="I76" s="12">
        <v>3</v>
      </c>
      <c r="J76" s="12" t="s">
        <v>42</v>
      </c>
      <c r="K76" s="12">
        <v>25</v>
      </c>
      <c r="L76" s="12">
        <v>107</v>
      </c>
      <c r="N76" s="12" t="s">
        <v>44</v>
      </c>
    </row>
    <row r="77" spans="1:14" ht="13" x14ac:dyDescent="0.15">
      <c r="A77" s="12" t="s">
        <v>39</v>
      </c>
      <c r="B77" s="12" t="s">
        <v>40</v>
      </c>
      <c r="C77" s="13">
        <v>44328</v>
      </c>
      <c r="D77" s="13">
        <v>44330</v>
      </c>
      <c r="E77" s="12">
        <v>4</v>
      </c>
      <c r="F77" s="12" t="s">
        <v>41</v>
      </c>
      <c r="G77" s="12">
        <v>50</v>
      </c>
      <c r="H77" s="12">
        <v>92</v>
      </c>
      <c r="I77" s="12">
        <v>3</v>
      </c>
      <c r="J77" s="12" t="s">
        <v>42</v>
      </c>
      <c r="K77" s="12">
        <v>26</v>
      </c>
      <c r="L77" s="12">
        <v>94</v>
      </c>
      <c r="N77" s="12" t="s">
        <v>44</v>
      </c>
    </row>
    <row r="78" spans="1:14" ht="13" x14ac:dyDescent="0.15">
      <c r="A78" s="12" t="s">
        <v>39</v>
      </c>
      <c r="B78" s="12" t="s">
        <v>40</v>
      </c>
      <c r="C78" s="13">
        <v>44328</v>
      </c>
      <c r="D78" s="13">
        <v>44330</v>
      </c>
      <c r="E78" s="12">
        <v>4</v>
      </c>
      <c r="F78" s="12" t="s">
        <v>41</v>
      </c>
      <c r="G78" s="12">
        <v>50</v>
      </c>
      <c r="H78" s="12">
        <v>92</v>
      </c>
      <c r="I78" s="12">
        <v>3</v>
      </c>
      <c r="J78" s="12" t="s">
        <v>42</v>
      </c>
      <c r="K78" s="12">
        <v>27</v>
      </c>
      <c r="L78" s="12">
        <v>110</v>
      </c>
      <c r="N78" s="12" t="s">
        <v>44</v>
      </c>
    </row>
    <row r="79" spans="1:14" ht="13" x14ac:dyDescent="0.15">
      <c r="A79" s="12" t="s">
        <v>39</v>
      </c>
      <c r="B79" s="12" t="s">
        <v>40</v>
      </c>
      <c r="C79" s="13">
        <v>44328</v>
      </c>
      <c r="D79" s="13">
        <v>44330</v>
      </c>
      <c r="E79" s="12">
        <v>4</v>
      </c>
      <c r="F79" s="12" t="s">
        <v>41</v>
      </c>
      <c r="G79" s="12">
        <v>50</v>
      </c>
      <c r="H79" s="12">
        <v>92</v>
      </c>
      <c r="I79" s="12">
        <v>3</v>
      </c>
      <c r="J79" s="12" t="s">
        <v>42</v>
      </c>
      <c r="K79" s="12">
        <v>28</v>
      </c>
      <c r="L79" s="12">
        <v>93</v>
      </c>
      <c r="N79" s="12" t="s">
        <v>44</v>
      </c>
    </row>
    <row r="80" spans="1:14" ht="13" x14ac:dyDescent="0.15">
      <c r="A80" s="12" t="s">
        <v>39</v>
      </c>
      <c r="B80" s="12" t="s">
        <v>40</v>
      </c>
      <c r="C80" s="13">
        <v>44328</v>
      </c>
      <c r="D80" s="13">
        <v>44330</v>
      </c>
      <c r="E80" s="12">
        <v>4</v>
      </c>
      <c r="F80" s="12" t="s">
        <v>41</v>
      </c>
      <c r="G80" s="12">
        <v>50</v>
      </c>
      <c r="H80" s="12">
        <v>92</v>
      </c>
      <c r="I80" s="12">
        <v>3</v>
      </c>
      <c r="J80" s="12" t="s">
        <v>42</v>
      </c>
      <c r="K80" s="12">
        <v>29</v>
      </c>
      <c r="L80" s="12">
        <v>121</v>
      </c>
      <c r="N80" s="12" t="s">
        <v>44</v>
      </c>
    </row>
    <row r="81" spans="1:14" ht="13" x14ac:dyDescent="0.15">
      <c r="A81" s="12" t="s">
        <v>39</v>
      </c>
      <c r="B81" s="12" t="s">
        <v>40</v>
      </c>
      <c r="C81" s="13">
        <v>44328</v>
      </c>
      <c r="D81" s="13">
        <v>44330</v>
      </c>
      <c r="E81" s="12">
        <v>4</v>
      </c>
      <c r="F81" s="12" t="s">
        <v>41</v>
      </c>
      <c r="G81" s="12">
        <v>50</v>
      </c>
      <c r="H81" s="12">
        <v>92</v>
      </c>
      <c r="I81" s="12">
        <v>3</v>
      </c>
      <c r="J81" s="12" t="s">
        <v>42</v>
      </c>
      <c r="K81" s="12">
        <v>30</v>
      </c>
      <c r="L81" s="12">
        <v>82</v>
      </c>
      <c r="N81" s="12" t="s">
        <v>44</v>
      </c>
    </row>
    <row r="82" spans="1:14" ht="13" x14ac:dyDescent="0.15">
      <c r="A82" s="12" t="s">
        <v>39</v>
      </c>
      <c r="B82" s="12" t="s">
        <v>40</v>
      </c>
      <c r="C82" s="13">
        <v>44328</v>
      </c>
      <c r="D82" s="13">
        <v>44330</v>
      </c>
      <c r="E82" s="12">
        <v>4</v>
      </c>
      <c r="F82" s="12" t="s">
        <v>41</v>
      </c>
      <c r="G82" s="12">
        <v>50</v>
      </c>
      <c r="H82" s="12">
        <v>92</v>
      </c>
      <c r="I82" s="12">
        <v>3</v>
      </c>
      <c r="J82" s="12" t="s">
        <v>42</v>
      </c>
      <c r="K82" s="12">
        <v>31</v>
      </c>
      <c r="L82" s="12">
        <v>91</v>
      </c>
      <c r="N82" s="12" t="s">
        <v>44</v>
      </c>
    </row>
    <row r="83" spans="1:14" ht="13" x14ac:dyDescent="0.15">
      <c r="A83" s="12" t="s">
        <v>39</v>
      </c>
      <c r="B83" s="12" t="s">
        <v>40</v>
      </c>
      <c r="C83" s="13">
        <v>44328</v>
      </c>
      <c r="D83" s="13">
        <v>44330</v>
      </c>
      <c r="E83" s="12">
        <v>4</v>
      </c>
      <c r="F83" s="12" t="s">
        <v>41</v>
      </c>
      <c r="G83" s="12">
        <v>50</v>
      </c>
      <c r="H83" s="12">
        <v>92</v>
      </c>
      <c r="I83" s="12">
        <v>3</v>
      </c>
      <c r="J83" s="12" t="s">
        <v>42</v>
      </c>
      <c r="K83" s="12">
        <v>32</v>
      </c>
      <c r="L83" s="12">
        <v>80</v>
      </c>
      <c r="N83" s="12" t="s">
        <v>44</v>
      </c>
    </row>
    <row r="84" spans="1:14" ht="13" x14ac:dyDescent="0.15">
      <c r="A84" s="12" t="s">
        <v>39</v>
      </c>
      <c r="B84" s="12" t="s">
        <v>40</v>
      </c>
      <c r="C84" s="13">
        <v>44328</v>
      </c>
      <c r="D84" s="13">
        <v>44330</v>
      </c>
      <c r="E84" s="12">
        <v>4</v>
      </c>
      <c r="F84" s="12" t="s">
        <v>41</v>
      </c>
      <c r="G84" s="12">
        <v>50</v>
      </c>
      <c r="H84" s="12">
        <v>92</v>
      </c>
      <c r="I84" s="12">
        <v>3</v>
      </c>
      <c r="J84" s="12" t="s">
        <v>42</v>
      </c>
      <c r="K84" s="12">
        <v>33</v>
      </c>
      <c r="L84" s="12">
        <v>96</v>
      </c>
      <c r="N84" s="12" t="s">
        <v>44</v>
      </c>
    </row>
    <row r="85" spans="1:14" ht="13" x14ac:dyDescent="0.15">
      <c r="A85" s="12" t="s">
        <v>39</v>
      </c>
      <c r="B85" s="12" t="s">
        <v>40</v>
      </c>
      <c r="C85" s="13">
        <v>44328</v>
      </c>
      <c r="D85" s="13">
        <v>44330</v>
      </c>
      <c r="E85" s="12">
        <v>4</v>
      </c>
      <c r="F85" s="12" t="s">
        <v>41</v>
      </c>
      <c r="G85" s="12">
        <v>50</v>
      </c>
      <c r="H85" s="12">
        <v>92</v>
      </c>
      <c r="I85" s="12">
        <v>3</v>
      </c>
      <c r="J85" s="12" t="s">
        <v>42</v>
      </c>
      <c r="K85" s="12">
        <v>34</v>
      </c>
      <c r="L85" s="12">
        <v>103</v>
      </c>
      <c r="N85" s="12" t="s">
        <v>44</v>
      </c>
    </row>
    <row r="86" spans="1:14" ht="13" x14ac:dyDescent="0.15">
      <c r="A86" s="12" t="s">
        <v>39</v>
      </c>
      <c r="B86" s="12" t="s">
        <v>40</v>
      </c>
      <c r="C86" s="13">
        <v>44328</v>
      </c>
      <c r="D86" s="13">
        <v>44330</v>
      </c>
      <c r="E86" s="12">
        <v>4</v>
      </c>
      <c r="F86" s="12" t="s">
        <v>41</v>
      </c>
      <c r="G86" s="12">
        <v>50</v>
      </c>
      <c r="H86" s="12">
        <v>92</v>
      </c>
      <c r="I86" s="12">
        <v>3</v>
      </c>
      <c r="J86" s="12" t="s">
        <v>42</v>
      </c>
      <c r="K86" s="12">
        <v>35</v>
      </c>
      <c r="L86" s="12">
        <v>92</v>
      </c>
      <c r="N86" s="12" t="s">
        <v>44</v>
      </c>
    </row>
    <row r="87" spans="1:14" ht="13" x14ac:dyDescent="0.15">
      <c r="A87" s="12" t="s">
        <v>39</v>
      </c>
      <c r="B87" s="12" t="s">
        <v>40</v>
      </c>
      <c r="C87" s="13">
        <v>44328</v>
      </c>
      <c r="D87" s="13">
        <v>44330</v>
      </c>
      <c r="E87" s="12">
        <v>4</v>
      </c>
      <c r="F87" s="12" t="s">
        <v>41</v>
      </c>
      <c r="G87" s="12">
        <v>50</v>
      </c>
      <c r="H87" s="12">
        <v>92</v>
      </c>
      <c r="I87" s="12">
        <v>3</v>
      </c>
      <c r="J87" s="12" t="s">
        <v>42</v>
      </c>
      <c r="K87" s="12">
        <v>36</v>
      </c>
      <c r="L87" s="12">
        <v>94</v>
      </c>
      <c r="N87" s="12" t="s">
        <v>44</v>
      </c>
    </row>
    <row r="88" spans="1:14" ht="13" x14ac:dyDescent="0.15">
      <c r="A88" s="12" t="s">
        <v>39</v>
      </c>
      <c r="B88" s="12" t="s">
        <v>40</v>
      </c>
      <c r="C88" s="13">
        <v>44328</v>
      </c>
      <c r="D88" s="13">
        <v>44330</v>
      </c>
      <c r="E88" s="12">
        <v>4</v>
      </c>
      <c r="F88" s="12" t="s">
        <v>41</v>
      </c>
      <c r="G88" s="12">
        <v>50</v>
      </c>
      <c r="H88" s="12">
        <v>92</v>
      </c>
      <c r="I88" s="12">
        <v>3</v>
      </c>
      <c r="J88" s="12" t="s">
        <v>42</v>
      </c>
      <c r="K88" s="12">
        <v>37</v>
      </c>
      <c r="L88" s="12">
        <v>97</v>
      </c>
      <c r="N88" s="12" t="s">
        <v>44</v>
      </c>
    </row>
    <row r="89" spans="1:14" ht="13" x14ac:dyDescent="0.15">
      <c r="A89" s="12" t="s">
        <v>39</v>
      </c>
      <c r="B89" s="12" t="s">
        <v>40</v>
      </c>
      <c r="C89" s="13">
        <v>44328</v>
      </c>
      <c r="D89" s="13">
        <v>44330</v>
      </c>
      <c r="E89" s="12">
        <v>4</v>
      </c>
      <c r="F89" s="12" t="s">
        <v>41</v>
      </c>
      <c r="G89" s="12">
        <v>50</v>
      </c>
      <c r="H89" s="12">
        <v>92</v>
      </c>
      <c r="I89" s="12">
        <v>3</v>
      </c>
      <c r="J89" s="12" t="s">
        <v>42</v>
      </c>
      <c r="K89" s="12">
        <v>38</v>
      </c>
      <c r="L89" s="12">
        <v>104</v>
      </c>
      <c r="N89" s="12" t="s">
        <v>44</v>
      </c>
    </row>
    <row r="90" spans="1:14" ht="13" x14ac:dyDescent="0.15">
      <c r="A90" s="12" t="s">
        <v>39</v>
      </c>
      <c r="B90" s="12" t="s">
        <v>40</v>
      </c>
      <c r="C90" s="13">
        <v>44328</v>
      </c>
      <c r="D90" s="13">
        <v>44330</v>
      </c>
      <c r="E90" s="12">
        <v>4</v>
      </c>
      <c r="F90" s="12" t="s">
        <v>41</v>
      </c>
      <c r="G90" s="12">
        <v>50</v>
      </c>
      <c r="H90" s="12">
        <v>92</v>
      </c>
      <c r="I90" s="12">
        <v>3</v>
      </c>
      <c r="J90" s="12" t="s">
        <v>42</v>
      </c>
      <c r="K90" s="12">
        <v>39</v>
      </c>
      <c r="L90" s="12">
        <v>81</v>
      </c>
      <c r="N90" s="12" t="s">
        <v>44</v>
      </c>
    </row>
    <row r="91" spans="1:14" ht="13" x14ac:dyDescent="0.15">
      <c r="A91" s="12" t="s">
        <v>39</v>
      </c>
      <c r="B91" s="12" t="s">
        <v>40</v>
      </c>
      <c r="C91" s="13">
        <v>44328</v>
      </c>
      <c r="D91" s="13">
        <v>44330</v>
      </c>
      <c r="E91" s="12">
        <v>4</v>
      </c>
      <c r="F91" s="12" t="s">
        <v>41</v>
      </c>
      <c r="G91" s="12">
        <v>50</v>
      </c>
      <c r="H91" s="12">
        <v>92</v>
      </c>
      <c r="I91" s="12">
        <v>3</v>
      </c>
      <c r="J91" s="12" t="s">
        <v>42</v>
      </c>
      <c r="K91" s="12">
        <v>40</v>
      </c>
      <c r="L91" s="12">
        <v>82</v>
      </c>
      <c r="N91" s="12" t="s">
        <v>44</v>
      </c>
    </row>
    <row r="92" spans="1:14" ht="13" x14ac:dyDescent="0.15">
      <c r="A92" s="12" t="s">
        <v>39</v>
      </c>
      <c r="B92" s="12" t="s">
        <v>40</v>
      </c>
      <c r="C92" s="13">
        <v>44328</v>
      </c>
      <c r="D92" s="13">
        <v>44330</v>
      </c>
      <c r="E92" s="12">
        <v>4</v>
      </c>
      <c r="F92" s="12" t="s">
        <v>41</v>
      </c>
      <c r="G92" s="12">
        <v>50</v>
      </c>
      <c r="H92" s="12">
        <v>92</v>
      </c>
      <c r="I92" s="12">
        <v>3</v>
      </c>
      <c r="J92" s="12" t="s">
        <v>42</v>
      </c>
      <c r="K92" s="12">
        <v>41</v>
      </c>
      <c r="L92" s="12">
        <v>87</v>
      </c>
      <c r="N92" s="12" t="s">
        <v>44</v>
      </c>
    </row>
    <row r="93" spans="1:14" ht="13" x14ac:dyDescent="0.15">
      <c r="A93" s="12" t="s">
        <v>39</v>
      </c>
      <c r="B93" s="12" t="s">
        <v>40</v>
      </c>
      <c r="C93" s="13">
        <v>44328</v>
      </c>
      <c r="D93" s="13">
        <v>44330</v>
      </c>
      <c r="E93" s="12">
        <v>4</v>
      </c>
      <c r="F93" s="12" t="s">
        <v>41</v>
      </c>
      <c r="G93" s="12">
        <v>50</v>
      </c>
      <c r="H93" s="12">
        <v>92</v>
      </c>
      <c r="I93" s="12">
        <v>3</v>
      </c>
      <c r="J93" s="12" t="s">
        <v>42</v>
      </c>
      <c r="K93" s="12">
        <v>42</v>
      </c>
      <c r="L93" s="12">
        <v>87</v>
      </c>
      <c r="N93" s="12" t="s">
        <v>44</v>
      </c>
    </row>
    <row r="94" spans="1:14" ht="13" x14ac:dyDescent="0.15">
      <c r="A94" s="12" t="s">
        <v>39</v>
      </c>
      <c r="B94" s="12" t="s">
        <v>40</v>
      </c>
      <c r="C94" s="13">
        <v>44328</v>
      </c>
      <c r="D94" s="13">
        <v>44330</v>
      </c>
      <c r="E94" s="12">
        <v>4</v>
      </c>
      <c r="F94" s="12" t="s">
        <v>41</v>
      </c>
      <c r="G94" s="12">
        <v>50</v>
      </c>
      <c r="H94" s="12">
        <v>92</v>
      </c>
      <c r="I94" s="12">
        <v>3</v>
      </c>
      <c r="J94" s="12" t="s">
        <v>42</v>
      </c>
      <c r="K94" s="12">
        <v>43</v>
      </c>
      <c r="L94" s="12">
        <v>98</v>
      </c>
      <c r="N94" s="12" t="s">
        <v>44</v>
      </c>
    </row>
    <row r="95" spans="1:14" ht="13" x14ac:dyDescent="0.15">
      <c r="A95" s="12" t="s">
        <v>39</v>
      </c>
      <c r="B95" s="12" t="s">
        <v>40</v>
      </c>
      <c r="C95" s="13">
        <v>44328</v>
      </c>
      <c r="D95" s="13">
        <v>44330</v>
      </c>
      <c r="E95" s="12">
        <v>4</v>
      </c>
      <c r="F95" s="12" t="s">
        <v>41</v>
      </c>
      <c r="G95" s="12">
        <v>50</v>
      </c>
      <c r="H95" s="12">
        <v>92</v>
      </c>
      <c r="I95" s="12">
        <v>3</v>
      </c>
      <c r="J95" s="12" t="s">
        <v>42</v>
      </c>
      <c r="K95" s="12">
        <v>44</v>
      </c>
      <c r="L95" s="12">
        <v>79</v>
      </c>
      <c r="N95" s="12" t="s">
        <v>44</v>
      </c>
    </row>
    <row r="96" spans="1:14" ht="13" x14ac:dyDescent="0.15">
      <c r="A96" s="12" t="s">
        <v>39</v>
      </c>
      <c r="B96" s="12" t="s">
        <v>40</v>
      </c>
      <c r="C96" s="13">
        <v>44328</v>
      </c>
      <c r="D96" s="13">
        <v>44330</v>
      </c>
      <c r="E96" s="12">
        <v>4</v>
      </c>
      <c r="F96" s="12" t="s">
        <v>41</v>
      </c>
      <c r="G96" s="12">
        <v>50</v>
      </c>
      <c r="H96" s="12">
        <v>92</v>
      </c>
      <c r="I96" s="12">
        <v>3</v>
      </c>
      <c r="J96" s="12" t="s">
        <v>42</v>
      </c>
      <c r="K96" s="12">
        <v>45</v>
      </c>
      <c r="L96" s="12">
        <v>87</v>
      </c>
      <c r="N96" s="12" t="s">
        <v>44</v>
      </c>
    </row>
    <row r="97" spans="1:14" ht="13" x14ac:dyDescent="0.15">
      <c r="A97" s="12" t="s">
        <v>39</v>
      </c>
      <c r="B97" s="12" t="s">
        <v>40</v>
      </c>
      <c r="C97" s="13">
        <v>44328</v>
      </c>
      <c r="D97" s="13">
        <v>44330</v>
      </c>
      <c r="E97" s="12">
        <v>4</v>
      </c>
      <c r="F97" s="12" t="s">
        <v>41</v>
      </c>
      <c r="G97" s="12">
        <v>50</v>
      </c>
      <c r="H97" s="12">
        <v>92</v>
      </c>
      <c r="I97" s="12">
        <v>3</v>
      </c>
      <c r="J97" s="12" t="s">
        <v>42</v>
      </c>
      <c r="K97" s="12">
        <v>46</v>
      </c>
      <c r="L97" s="12">
        <v>89</v>
      </c>
      <c r="N97" s="12" t="s">
        <v>44</v>
      </c>
    </row>
    <row r="98" spans="1:14" ht="13" x14ac:dyDescent="0.15">
      <c r="A98" s="12" t="s">
        <v>39</v>
      </c>
      <c r="B98" s="12" t="s">
        <v>40</v>
      </c>
      <c r="C98" s="13">
        <v>44328</v>
      </c>
      <c r="D98" s="13">
        <v>44330</v>
      </c>
      <c r="E98" s="12">
        <v>4</v>
      </c>
      <c r="F98" s="12" t="s">
        <v>41</v>
      </c>
      <c r="G98" s="12">
        <v>50</v>
      </c>
      <c r="H98" s="12">
        <v>92</v>
      </c>
      <c r="I98" s="12">
        <v>3</v>
      </c>
      <c r="J98" s="12" t="s">
        <v>42</v>
      </c>
      <c r="K98" s="12">
        <v>47</v>
      </c>
      <c r="L98" s="12">
        <v>105</v>
      </c>
      <c r="N98" s="12" t="s">
        <v>44</v>
      </c>
    </row>
    <row r="99" spans="1:14" ht="13" x14ac:dyDescent="0.15">
      <c r="A99" s="12" t="s">
        <v>39</v>
      </c>
      <c r="B99" s="12" t="s">
        <v>40</v>
      </c>
      <c r="C99" s="13">
        <v>44328</v>
      </c>
      <c r="D99" s="13">
        <v>44330</v>
      </c>
      <c r="E99" s="12">
        <v>4</v>
      </c>
      <c r="F99" s="12" t="s">
        <v>41</v>
      </c>
      <c r="G99" s="12">
        <v>50</v>
      </c>
      <c r="H99" s="12">
        <v>92</v>
      </c>
      <c r="I99" s="12">
        <v>3</v>
      </c>
      <c r="J99" s="12" t="s">
        <v>42</v>
      </c>
      <c r="K99" s="12">
        <v>48</v>
      </c>
      <c r="L99" s="12">
        <v>110</v>
      </c>
      <c r="N99" s="12" t="s">
        <v>44</v>
      </c>
    </row>
    <row r="100" spans="1:14" ht="13" x14ac:dyDescent="0.15">
      <c r="A100" s="12" t="s">
        <v>39</v>
      </c>
      <c r="B100" s="12" t="s">
        <v>40</v>
      </c>
      <c r="C100" s="13">
        <v>44328</v>
      </c>
      <c r="D100" s="13">
        <v>44330</v>
      </c>
      <c r="E100" s="12">
        <v>4</v>
      </c>
      <c r="F100" s="12" t="s">
        <v>41</v>
      </c>
      <c r="G100" s="12">
        <v>50</v>
      </c>
      <c r="H100" s="12">
        <v>92</v>
      </c>
      <c r="I100" s="12">
        <v>3</v>
      </c>
      <c r="J100" s="12" t="s">
        <v>42</v>
      </c>
      <c r="K100" s="12">
        <v>49</v>
      </c>
      <c r="L100" s="12">
        <v>93</v>
      </c>
      <c r="N100" s="12" t="s">
        <v>44</v>
      </c>
    </row>
    <row r="101" spans="1:14" ht="13" x14ac:dyDescent="0.15">
      <c r="A101" s="12" t="s">
        <v>39</v>
      </c>
      <c r="B101" s="12" t="s">
        <v>40</v>
      </c>
      <c r="C101" s="13">
        <v>44328</v>
      </c>
      <c r="D101" s="13">
        <v>44330</v>
      </c>
      <c r="E101" s="12">
        <v>4</v>
      </c>
      <c r="F101" s="12" t="s">
        <v>41</v>
      </c>
      <c r="G101" s="12">
        <v>50</v>
      </c>
      <c r="H101" s="12">
        <v>92</v>
      </c>
      <c r="I101" s="12">
        <v>3</v>
      </c>
      <c r="J101" s="12" t="s">
        <v>42</v>
      </c>
      <c r="K101" s="12">
        <v>50</v>
      </c>
      <c r="L101" s="12">
        <v>102</v>
      </c>
      <c r="N101" s="12" t="s">
        <v>44</v>
      </c>
    </row>
    <row r="102" spans="1:14" ht="13" x14ac:dyDescent="0.15">
      <c r="A102" s="12" t="s">
        <v>39</v>
      </c>
      <c r="B102" s="12" t="s">
        <v>40</v>
      </c>
      <c r="C102" s="13">
        <v>44328</v>
      </c>
      <c r="D102" s="13">
        <v>44330</v>
      </c>
      <c r="E102" s="12">
        <v>3</v>
      </c>
      <c r="F102" s="12" t="s">
        <v>41</v>
      </c>
      <c r="G102" s="12">
        <v>50</v>
      </c>
      <c r="H102" s="12">
        <v>90</v>
      </c>
      <c r="I102" s="12">
        <v>2</v>
      </c>
      <c r="J102" s="12" t="s">
        <v>42</v>
      </c>
      <c r="K102" s="12">
        <v>1</v>
      </c>
      <c r="L102" s="12">
        <v>92</v>
      </c>
      <c r="M102" s="12" t="s">
        <v>43</v>
      </c>
      <c r="N102" s="12" t="s">
        <v>44</v>
      </c>
    </row>
    <row r="103" spans="1:14" ht="13" x14ac:dyDescent="0.15">
      <c r="A103" s="12" t="s">
        <v>39</v>
      </c>
      <c r="B103" s="12" t="s">
        <v>40</v>
      </c>
      <c r="C103" s="13">
        <v>44328</v>
      </c>
      <c r="D103" s="13">
        <v>44330</v>
      </c>
      <c r="E103" s="12">
        <v>3</v>
      </c>
      <c r="F103" s="12" t="s">
        <v>41</v>
      </c>
      <c r="G103" s="12">
        <v>50</v>
      </c>
      <c r="H103" s="12">
        <v>90</v>
      </c>
      <c r="I103" s="12">
        <v>2</v>
      </c>
      <c r="J103" s="12" t="s">
        <v>42</v>
      </c>
      <c r="K103" s="12">
        <v>2</v>
      </c>
      <c r="L103" s="12">
        <v>95</v>
      </c>
      <c r="M103" s="12" t="s">
        <v>43</v>
      </c>
      <c r="N103" s="12" t="s">
        <v>44</v>
      </c>
    </row>
    <row r="104" spans="1:14" ht="13" x14ac:dyDescent="0.15">
      <c r="A104" s="12" t="s">
        <v>39</v>
      </c>
      <c r="B104" s="12" t="s">
        <v>40</v>
      </c>
      <c r="C104" s="13">
        <v>44328</v>
      </c>
      <c r="D104" s="13">
        <v>44330</v>
      </c>
      <c r="E104" s="12">
        <v>3</v>
      </c>
      <c r="F104" s="12" t="s">
        <v>41</v>
      </c>
      <c r="G104" s="12">
        <v>50</v>
      </c>
      <c r="H104" s="12">
        <v>90</v>
      </c>
      <c r="I104" s="12">
        <v>2</v>
      </c>
      <c r="J104" s="12" t="s">
        <v>42</v>
      </c>
      <c r="K104" s="12">
        <v>3</v>
      </c>
      <c r="L104" s="12">
        <v>91</v>
      </c>
      <c r="M104" s="12" t="s">
        <v>43</v>
      </c>
      <c r="N104" s="12" t="s">
        <v>44</v>
      </c>
    </row>
    <row r="105" spans="1:14" ht="13" x14ac:dyDescent="0.15">
      <c r="A105" s="12" t="s">
        <v>39</v>
      </c>
      <c r="B105" s="12" t="s">
        <v>40</v>
      </c>
      <c r="C105" s="13">
        <v>44328</v>
      </c>
      <c r="D105" s="13">
        <v>44330</v>
      </c>
      <c r="E105" s="12">
        <v>3</v>
      </c>
      <c r="F105" s="12" t="s">
        <v>41</v>
      </c>
      <c r="G105" s="12">
        <v>50</v>
      </c>
      <c r="H105" s="12">
        <v>90</v>
      </c>
      <c r="I105" s="12">
        <v>2</v>
      </c>
      <c r="J105" s="12" t="s">
        <v>42</v>
      </c>
      <c r="K105" s="12">
        <v>4</v>
      </c>
      <c r="L105" s="12">
        <v>110</v>
      </c>
      <c r="M105" s="12" t="s">
        <v>43</v>
      </c>
      <c r="N105" s="12" t="s">
        <v>44</v>
      </c>
    </row>
    <row r="106" spans="1:14" ht="13" x14ac:dyDescent="0.15">
      <c r="A106" s="12" t="s">
        <v>39</v>
      </c>
      <c r="B106" s="12" t="s">
        <v>40</v>
      </c>
      <c r="C106" s="13">
        <v>44328</v>
      </c>
      <c r="D106" s="13">
        <v>44330</v>
      </c>
      <c r="E106" s="12">
        <v>3</v>
      </c>
      <c r="F106" s="12" t="s">
        <v>41</v>
      </c>
      <c r="G106" s="12">
        <v>50</v>
      </c>
      <c r="H106" s="12">
        <v>90</v>
      </c>
      <c r="I106" s="12">
        <v>2</v>
      </c>
      <c r="J106" s="12" t="s">
        <v>42</v>
      </c>
      <c r="K106" s="12">
        <v>5</v>
      </c>
      <c r="L106" s="12">
        <v>93</v>
      </c>
      <c r="M106" s="12" t="s">
        <v>43</v>
      </c>
      <c r="N106" s="12" t="s">
        <v>44</v>
      </c>
    </row>
    <row r="107" spans="1:14" ht="13" x14ac:dyDescent="0.15">
      <c r="A107" s="12" t="s">
        <v>39</v>
      </c>
      <c r="B107" s="12" t="s">
        <v>40</v>
      </c>
      <c r="C107" s="13">
        <v>44328</v>
      </c>
      <c r="D107" s="13">
        <v>44330</v>
      </c>
      <c r="E107" s="12">
        <v>3</v>
      </c>
      <c r="F107" s="12" t="s">
        <v>41</v>
      </c>
      <c r="G107" s="12">
        <v>50</v>
      </c>
      <c r="H107" s="12">
        <v>90</v>
      </c>
      <c r="I107" s="12">
        <v>2</v>
      </c>
      <c r="J107" s="12" t="s">
        <v>42</v>
      </c>
      <c r="K107" s="12">
        <v>6</v>
      </c>
      <c r="L107" s="12">
        <v>87</v>
      </c>
      <c r="M107" s="12" t="s">
        <v>43</v>
      </c>
      <c r="N107" s="12" t="s">
        <v>44</v>
      </c>
    </row>
    <row r="108" spans="1:14" ht="13" x14ac:dyDescent="0.15">
      <c r="A108" s="12" t="s">
        <v>39</v>
      </c>
      <c r="B108" s="12" t="s">
        <v>40</v>
      </c>
      <c r="C108" s="13">
        <v>44328</v>
      </c>
      <c r="D108" s="13">
        <v>44330</v>
      </c>
      <c r="E108" s="12">
        <v>3</v>
      </c>
      <c r="F108" s="12" t="s">
        <v>41</v>
      </c>
      <c r="G108" s="12">
        <v>50</v>
      </c>
      <c r="H108" s="12">
        <v>90</v>
      </c>
      <c r="I108" s="12">
        <v>2</v>
      </c>
      <c r="J108" s="12" t="s">
        <v>42</v>
      </c>
      <c r="K108" s="12">
        <v>7</v>
      </c>
      <c r="L108" s="12">
        <v>105</v>
      </c>
      <c r="M108" s="12" t="s">
        <v>43</v>
      </c>
      <c r="N108" s="12" t="s">
        <v>44</v>
      </c>
    </row>
    <row r="109" spans="1:14" ht="13" x14ac:dyDescent="0.15">
      <c r="A109" s="12" t="s">
        <v>39</v>
      </c>
      <c r="B109" s="12" t="s">
        <v>40</v>
      </c>
      <c r="C109" s="13">
        <v>44328</v>
      </c>
      <c r="D109" s="13">
        <v>44330</v>
      </c>
      <c r="E109" s="12">
        <v>3</v>
      </c>
      <c r="F109" s="12" t="s">
        <v>41</v>
      </c>
      <c r="G109" s="12">
        <v>50</v>
      </c>
      <c r="H109" s="12">
        <v>90</v>
      </c>
      <c r="I109" s="12">
        <v>2</v>
      </c>
      <c r="J109" s="12" t="s">
        <v>42</v>
      </c>
      <c r="K109" s="12">
        <v>8</v>
      </c>
      <c r="L109" s="12">
        <v>84</v>
      </c>
      <c r="M109" s="12" t="s">
        <v>43</v>
      </c>
      <c r="N109" s="12" t="s">
        <v>44</v>
      </c>
    </row>
    <row r="110" spans="1:14" ht="13" x14ac:dyDescent="0.15">
      <c r="A110" s="12" t="s">
        <v>39</v>
      </c>
      <c r="B110" s="12" t="s">
        <v>40</v>
      </c>
      <c r="C110" s="13">
        <v>44328</v>
      </c>
      <c r="D110" s="13">
        <v>44330</v>
      </c>
      <c r="E110" s="12">
        <v>3</v>
      </c>
      <c r="F110" s="12" t="s">
        <v>41</v>
      </c>
      <c r="G110" s="12">
        <v>50</v>
      </c>
      <c r="H110" s="12">
        <v>90</v>
      </c>
      <c r="I110" s="12">
        <v>2</v>
      </c>
      <c r="J110" s="12" t="s">
        <v>42</v>
      </c>
      <c r="K110" s="12">
        <v>9</v>
      </c>
      <c r="L110" s="12">
        <v>103</v>
      </c>
      <c r="M110" s="12" t="s">
        <v>43</v>
      </c>
      <c r="N110" s="12" t="s">
        <v>44</v>
      </c>
    </row>
    <row r="111" spans="1:14" ht="13" x14ac:dyDescent="0.15">
      <c r="A111" s="12" t="s">
        <v>39</v>
      </c>
      <c r="B111" s="12" t="s">
        <v>40</v>
      </c>
      <c r="C111" s="13">
        <v>44328</v>
      </c>
      <c r="D111" s="13">
        <v>44330</v>
      </c>
      <c r="E111" s="12">
        <v>3</v>
      </c>
      <c r="F111" s="12" t="s">
        <v>41</v>
      </c>
      <c r="G111" s="12">
        <v>50</v>
      </c>
      <c r="H111" s="12">
        <v>90</v>
      </c>
      <c r="I111" s="12">
        <v>2</v>
      </c>
      <c r="J111" s="12" t="s">
        <v>42</v>
      </c>
      <c r="K111" s="12">
        <v>10</v>
      </c>
      <c r="L111" s="12">
        <v>104</v>
      </c>
      <c r="M111" s="12" t="s">
        <v>43</v>
      </c>
      <c r="N111" s="12" t="s">
        <v>44</v>
      </c>
    </row>
    <row r="112" spans="1:14" ht="13" x14ac:dyDescent="0.15">
      <c r="A112" s="12" t="s">
        <v>39</v>
      </c>
      <c r="B112" s="12" t="s">
        <v>40</v>
      </c>
      <c r="C112" s="13">
        <v>44328</v>
      </c>
      <c r="D112" s="13">
        <v>44330</v>
      </c>
      <c r="E112" s="12">
        <v>3</v>
      </c>
      <c r="F112" s="12" t="s">
        <v>41</v>
      </c>
      <c r="G112" s="12">
        <v>50</v>
      </c>
      <c r="H112" s="12">
        <v>90</v>
      </c>
      <c r="I112" s="12">
        <v>2</v>
      </c>
      <c r="J112" s="12" t="s">
        <v>42</v>
      </c>
      <c r="K112" s="12">
        <v>11</v>
      </c>
      <c r="L112" s="12">
        <v>92</v>
      </c>
      <c r="M112" s="12" t="s">
        <v>43</v>
      </c>
      <c r="N112" s="12" t="s">
        <v>44</v>
      </c>
    </row>
    <row r="113" spans="1:14" ht="13" x14ac:dyDescent="0.15">
      <c r="A113" s="12" t="s">
        <v>39</v>
      </c>
      <c r="B113" s="12" t="s">
        <v>40</v>
      </c>
      <c r="C113" s="13">
        <v>44328</v>
      </c>
      <c r="D113" s="13">
        <v>44330</v>
      </c>
      <c r="E113" s="12">
        <v>3</v>
      </c>
      <c r="F113" s="12" t="s">
        <v>41</v>
      </c>
      <c r="G113" s="12">
        <v>50</v>
      </c>
      <c r="H113" s="12">
        <v>90</v>
      </c>
      <c r="I113" s="12">
        <v>2</v>
      </c>
      <c r="J113" s="12" t="s">
        <v>42</v>
      </c>
      <c r="K113" s="12">
        <v>12</v>
      </c>
      <c r="L113" s="12">
        <v>106</v>
      </c>
      <c r="M113" s="12" t="s">
        <v>43</v>
      </c>
      <c r="N113" s="12" t="s">
        <v>44</v>
      </c>
    </row>
    <row r="114" spans="1:14" ht="13" x14ac:dyDescent="0.15">
      <c r="A114" s="12" t="s">
        <v>39</v>
      </c>
      <c r="B114" s="12" t="s">
        <v>40</v>
      </c>
      <c r="C114" s="13">
        <v>44328</v>
      </c>
      <c r="D114" s="13">
        <v>44330</v>
      </c>
      <c r="E114" s="12">
        <v>3</v>
      </c>
      <c r="F114" s="12" t="s">
        <v>41</v>
      </c>
      <c r="G114" s="12">
        <v>50</v>
      </c>
      <c r="H114" s="12">
        <v>90</v>
      </c>
      <c r="I114" s="12">
        <v>2</v>
      </c>
      <c r="J114" s="12" t="s">
        <v>42</v>
      </c>
      <c r="K114" s="12">
        <v>13</v>
      </c>
      <c r="L114" s="12">
        <v>97</v>
      </c>
      <c r="M114" s="12" t="s">
        <v>43</v>
      </c>
      <c r="N114" s="12" t="s">
        <v>44</v>
      </c>
    </row>
    <row r="115" spans="1:14" ht="13" x14ac:dyDescent="0.15">
      <c r="A115" s="12" t="s">
        <v>39</v>
      </c>
      <c r="B115" s="12" t="s">
        <v>40</v>
      </c>
      <c r="C115" s="13">
        <v>44328</v>
      </c>
      <c r="D115" s="13">
        <v>44330</v>
      </c>
      <c r="E115" s="12">
        <v>3</v>
      </c>
      <c r="F115" s="12" t="s">
        <v>41</v>
      </c>
      <c r="G115" s="12">
        <v>50</v>
      </c>
      <c r="H115" s="12">
        <v>90</v>
      </c>
      <c r="I115" s="12">
        <v>2</v>
      </c>
      <c r="J115" s="12" t="s">
        <v>42</v>
      </c>
      <c r="K115" s="12">
        <v>14</v>
      </c>
      <c r="L115" s="12">
        <v>100</v>
      </c>
      <c r="M115" s="12" t="s">
        <v>43</v>
      </c>
      <c r="N115" s="12" t="s">
        <v>44</v>
      </c>
    </row>
    <row r="116" spans="1:14" ht="13" x14ac:dyDescent="0.15">
      <c r="A116" s="12" t="s">
        <v>39</v>
      </c>
      <c r="B116" s="12" t="s">
        <v>40</v>
      </c>
      <c r="C116" s="13">
        <v>44328</v>
      </c>
      <c r="D116" s="13">
        <v>44330</v>
      </c>
      <c r="E116" s="12">
        <v>3</v>
      </c>
      <c r="F116" s="12" t="s">
        <v>41</v>
      </c>
      <c r="G116" s="12">
        <v>50</v>
      </c>
      <c r="H116" s="12">
        <v>90</v>
      </c>
      <c r="I116" s="12">
        <v>2</v>
      </c>
      <c r="J116" s="12" t="s">
        <v>42</v>
      </c>
      <c r="K116" s="12">
        <v>15</v>
      </c>
      <c r="L116" s="12">
        <v>96</v>
      </c>
      <c r="M116" s="12" t="s">
        <v>43</v>
      </c>
      <c r="N116" s="12" t="s">
        <v>44</v>
      </c>
    </row>
    <row r="117" spans="1:14" ht="13" x14ac:dyDescent="0.15">
      <c r="A117" s="12" t="s">
        <v>39</v>
      </c>
      <c r="B117" s="12" t="s">
        <v>40</v>
      </c>
      <c r="C117" s="13">
        <v>44328</v>
      </c>
      <c r="D117" s="13">
        <v>44330</v>
      </c>
      <c r="E117" s="12">
        <v>3</v>
      </c>
      <c r="F117" s="12" t="s">
        <v>41</v>
      </c>
      <c r="G117" s="12">
        <v>50</v>
      </c>
      <c r="H117" s="12">
        <v>90</v>
      </c>
      <c r="I117" s="12">
        <v>2</v>
      </c>
      <c r="J117" s="12" t="s">
        <v>42</v>
      </c>
      <c r="K117" s="12">
        <v>16</v>
      </c>
      <c r="L117" s="12">
        <v>85</v>
      </c>
      <c r="M117" s="12" t="s">
        <v>43</v>
      </c>
      <c r="N117" s="12" t="s">
        <v>44</v>
      </c>
    </row>
    <row r="118" spans="1:14" ht="13" x14ac:dyDescent="0.15">
      <c r="A118" s="12" t="s">
        <v>39</v>
      </c>
      <c r="B118" s="12" t="s">
        <v>40</v>
      </c>
      <c r="C118" s="13">
        <v>44328</v>
      </c>
      <c r="D118" s="13">
        <v>44330</v>
      </c>
      <c r="E118" s="12">
        <v>3</v>
      </c>
      <c r="F118" s="12" t="s">
        <v>41</v>
      </c>
      <c r="G118" s="12">
        <v>50</v>
      </c>
      <c r="H118" s="12">
        <v>90</v>
      </c>
      <c r="I118" s="12">
        <v>2</v>
      </c>
      <c r="J118" s="12" t="s">
        <v>42</v>
      </c>
      <c r="K118" s="12">
        <v>17</v>
      </c>
      <c r="L118" s="12">
        <v>99</v>
      </c>
      <c r="M118" s="12" t="s">
        <v>43</v>
      </c>
      <c r="N118" s="12" t="s">
        <v>44</v>
      </c>
    </row>
    <row r="119" spans="1:14" ht="13" x14ac:dyDescent="0.15">
      <c r="A119" s="12" t="s">
        <v>39</v>
      </c>
      <c r="B119" s="12" t="s">
        <v>40</v>
      </c>
      <c r="C119" s="13">
        <v>44328</v>
      </c>
      <c r="D119" s="13">
        <v>44330</v>
      </c>
      <c r="E119" s="12">
        <v>3</v>
      </c>
      <c r="F119" s="12" t="s">
        <v>41</v>
      </c>
      <c r="G119" s="12">
        <v>50</v>
      </c>
      <c r="H119" s="12">
        <v>90</v>
      </c>
      <c r="I119" s="12">
        <v>2</v>
      </c>
      <c r="J119" s="12" t="s">
        <v>42</v>
      </c>
      <c r="K119" s="12">
        <v>18</v>
      </c>
      <c r="L119" s="12">
        <v>105</v>
      </c>
      <c r="M119" s="12" t="s">
        <v>43</v>
      </c>
      <c r="N119" s="12" t="s">
        <v>44</v>
      </c>
    </row>
    <row r="120" spans="1:14" ht="13" x14ac:dyDescent="0.15">
      <c r="A120" s="12" t="s">
        <v>39</v>
      </c>
      <c r="B120" s="12" t="s">
        <v>40</v>
      </c>
      <c r="C120" s="13">
        <v>44328</v>
      </c>
      <c r="D120" s="13">
        <v>44330</v>
      </c>
      <c r="E120" s="12">
        <v>3</v>
      </c>
      <c r="F120" s="12" t="s">
        <v>41</v>
      </c>
      <c r="G120" s="12">
        <v>50</v>
      </c>
      <c r="H120" s="12">
        <v>90</v>
      </c>
      <c r="I120" s="12">
        <v>2</v>
      </c>
      <c r="J120" s="12" t="s">
        <v>42</v>
      </c>
      <c r="K120" s="12">
        <v>19</v>
      </c>
      <c r="L120" s="12">
        <v>104</v>
      </c>
      <c r="M120" s="12" t="s">
        <v>43</v>
      </c>
      <c r="N120" s="12" t="s">
        <v>44</v>
      </c>
    </row>
    <row r="121" spans="1:14" ht="13" x14ac:dyDescent="0.15">
      <c r="A121" s="12" t="s">
        <v>39</v>
      </c>
      <c r="B121" s="12" t="s">
        <v>40</v>
      </c>
      <c r="C121" s="13">
        <v>44328</v>
      </c>
      <c r="D121" s="13">
        <v>44330</v>
      </c>
      <c r="E121" s="12">
        <v>3</v>
      </c>
      <c r="F121" s="12" t="s">
        <v>41</v>
      </c>
      <c r="G121" s="12">
        <v>50</v>
      </c>
      <c r="H121" s="12">
        <v>90</v>
      </c>
      <c r="I121" s="12">
        <v>2</v>
      </c>
      <c r="J121" s="12" t="s">
        <v>42</v>
      </c>
      <c r="K121" s="12">
        <v>20</v>
      </c>
      <c r="L121" s="12">
        <v>78</v>
      </c>
      <c r="M121" s="12" t="s">
        <v>43</v>
      </c>
      <c r="N121" s="12" t="s">
        <v>44</v>
      </c>
    </row>
    <row r="122" spans="1:14" ht="13" x14ac:dyDescent="0.15">
      <c r="A122" s="12" t="s">
        <v>39</v>
      </c>
      <c r="B122" s="12" t="s">
        <v>40</v>
      </c>
      <c r="C122" s="13">
        <v>44328</v>
      </c>
      <c r="D122" s="13">
        <v>44330</v>
      </c>
      <c r="E122" s="12">
        <v>3</v>
      </c>
      <c r="F122" s="12" t="s">
        <v>41</v>
      </c>
      <c r="G122" s="12">
        <v>50</v>
      </c>
      <c r="H122" s="12">
        <v>90</v>
      </c>
      <c r="I122" s="12">
        <v>2</v>
      </c>
      <c r="J122" s="12" t="s">
        <v>42</v>
      </c>
      <c r="K122" s="12">
        <v>21</v>
      </c>
      <c r="L122" s="12">
        <v>90</v>
      </c>
      <c r="M122" s="12" t="s">
        <v>43</v>
      </c>
      <c r="N122" s="12" t="s">
        <v>44</v>
      </c>
    </row>
    <row r="123" spans="1:14" ht="13" x14ac:dyDescent="0.15">
      <c r="A123" s="12" t="s">
        <v>39</v>
      </c>
      <c r="B123" s="12" t="s">
        <v>40</v>
      </c>
      <c r="C123" s="13">
        <v>44328</v>
      </c>
      <c r="D123" s="13">
        <v>44330</v>
      </c>
      <c r="E123" s="12">
        <v>3</v>
      </c>
      <c r="F123" s="12" t="s">
        <v>41</v>
      </c>
      <c r="G123" s="12">
        <v>50</v>
      </c>
      <c r="H123" s="12">
        <v>90</v>
      </c>
      <c r="I123" s="12">
        <v>2</v>
      </c>
      <c r="J123" s="12" t="s">
        <v>42</v>
      </c>
      <c r="K123" s="12">
        <v>22</v>
      </c>
      <c r="L123" s="12">
        <v>76</v>
      </c>
      <c r="M123" s="12" t="s">
        <v>43</v>
      </c>
      <c r="N123" s="12" t="s">
        <v>44</v>
      </c>
    </row>
    <row r="124" spans="1:14" ht="13" x14ac:dyDescent="0.15">
      <c r="A124" s="12" t="s">
        <v>39</v>
      </c>
      <c r="B124" s="12" t="s">
        <v>40</v>
      </c>
      <c r="C124" s="13">
        <v>44328</v>
      </c>
      <c r="D124" s="13">
        <v>44330</v>
      </c>
      <c r="E124" s="12">
        <v>3</v>
      </c>
      <c r="F124" s="12" t="s">
        <v>41</v>
      </c>
      <c r="G124" s="12">
        <v>50</v>
      </c>
      <c r="H124" s="12">
        <v>90</v>
      </c>
      <c r="I124" s="12">
        <v>2</v>
      </c>
      <c r="J124" s="12" t="s">
        <v>42</v>
      </c>
      <c r="K124" s="12">
        <v>23</v>
      </c>
      <c r="L124" s="12">
        <v>85</v>
      </c>
      <c r="M124" s="12" t="s">
        <v>43</v>
      </c>
      <c r="N124" s="12" t="s">
        <v>44</v>
      </c>
    </row>
    <row r="125" spans="1:14" ht="13" x14ac:dyDescent="0.15">
      <c r="A125" s="12" t="s">
        <v>39</v>
      </c>
      <c r="B125" s="12" t="s">
        <v>40</v>
      </c>
      <c r="C125" s="13">
        <v>44328</v>
      </c>
      <c r="D125" s="13">
        <v>44330</v>
      </c>
      <c r="E125" s="12">
        <v>3</v>
      </c>
      <c r="F125" s="12" t="s">
        <v>41</v>
      </c>
      <c r="G125" s="12">
        <v>50</v>
      </c>
      <c r="H125" s="12">
        <v>90</v>
      </c>
      <c r="I125" s="12">
        <v>2</v>
      </c>
      <c r="J125" s="12" t="s">
        <v>42</v>
      </c>
      <c r="K125" s="12">
        <v>24</v>
      </c>
      <c r="L125" s="12">
        <v>80</v>
      </c>
      <c r="M125" s="12" t="s">
        <v>43</v>
      </c>
      <c r="N125" s="12" t="s">
        <v>44</v>
      </c>
    </row>
    <row r="126" spans="1:14" ht="13" x14ac:dyDescent="0.15">
      <c r="A126" s="12" t="s">
        <v>39</v>
      </c>
      <c r="B126" s="12" t="s">
        <v>40</v>
      </c>
      <c r="C126" s="13">
        <v>44328</v>
      </c>
      <c r="D126" s="13">
        <v>44330</v>
      </c>
      <c r="E126" s="12">
        <v>3</v>
      </c>
      <c r="F126" s="12" t="s">
        <v>41</v>
      </c>
      <c r="G126" s="12">
        <v>50</v>
      </c>
      <c r="H126" s="12">
        <v>90</v>
      </c>
      <c r="I126" s="12">
        <v>2</v>
      </c>
      <c r="J126" s="12" t="s">
        <v>42</v>
      </c>
      <c r="K126" s="12">
        <v>25</v>
      </c>
      <c r="L126" s="12">
        <v>78</v>
      </c>
      <c r="M126" s="12" t="s">
        <v>43</v>
      </c>
      <c r="N126" s="12" t="s">
        <v>44</v>
      </c>
    </row>
    <row r="127" spans="1:14" ht="13" x14ac:dyDescent="0.15">
      <c r="A127" s="12" t="s">
        <v>39</v>
      </c>
      <c r="B127" s="12" t="s">
        <v>40</v>
      </c>
      <c r="C127" s="13">
        <v>44328</v>
      </c>
      <c r="D127" s="13">
        <v>44330</v>
      </c>
      <c r="E127" s="12">
        <v>3</v>
      </c>
      <c r="F127" s="12" t="s">
        <v>41</v>
      </c>
      <c r="G127" s="12">
        <v>50</v>
      </c>
      <c r="H127" s="12">
        <v>90</v>
      </c>
      <c r="I127" s="12">
        <v>2</v>
      </c>
      <c r="J127" s="12" t="s">
        <v>42</v>
      </c>
      <c r="K127" s="12">
        <v>26</v>
      </c>
      <c r="L127" s="12">
        <v>102</v>
      </c>
      <c r="M127" s="12" t="s">
        <v>43</v>
      </c>
      <c r="N127" s="12" t="s">
        <v>44</v>
      </c>
    </row>
    <row r="128" spans="1:14" ht="13" x14ac:dyDescent="0.15">
      <c r="A128" s="12" t="s">
        <v>39</v>
      </c>
      <c r="B128" s="12" t="s">
        <v>40</v>
      </c>
      <c r="C128" s="13">
        <v>44328</v>
      </c>
      <c r="D128" s="13">
        <v>44330</v>
      </c>
      <c r="E128" s="12">
        <v>3</v>
      </c>
      <c r="F128" s="12" t="s">
        <v>41</v>
      </c>
      <c r="G128" s="12">
        <v>50</v>
      </c>
      <c r="H128" s="12">
        <v>90</v>
      </c>
      <c r="I128" s="12">
        <v>2</v>
      </c>
      <c r="J128" s="12" t="s">
        <v>42</v>
      </c>
      <c r="K128" s="12">
        <v>27</v>
      </c>
      <c r="L128" s="12">
        <v>97</v>
      </c>
      <c r="M128" s="12" t="s">
        <v>43</v>
      </c>
      <c r="N128" s="12" t="s">
        <v>44</v>
      </c>
    </row>
    <row r="129" spans="1:14" ht="13" x14ac:dyDescent="0.15">
      <c r="A129" s="12" t="s">
        <v>39</v>
      </c>
      <c r="B129" s="12" t="s">
        <v>40</v>
      </c>
      <c r="C129" s="13">
        <v>44328</v>
      </c>
      <c r="D129" s="13">
        <v>44330</v>
      </c>
      <c r="E129" s="12">
        <v>3</v>
      </c>
      <c r="F129" s="12" t="s">
        <v>41</v>
      </c>
      <c r="G129" s="12">
        <v>50</v>
      </c>
      <c r="H129" s="12">
        <v>90</v>
      </c>
      <c r="I129" s="12">
        <v>2</v>
      </c>
      <c r="J129" s="12" t="s">
        <v>42</v>
      </c>
      <c r="K129" s="12">
        <v>28</v>
      </c>
      <c r="L129" s="12">
        <v>110</v>
      </c>
      <c r="M129" s="12" t="s">
        <v>43</v>
      </c>
      <c r="N129" s="12" t="s">
        <v>44</v>
      </c>
    </row>
    <row r="130" spans="1:14" ht="13" x14ac:dyDescent="0.15">
      <c r="A130" s="12" t="s">
        <v>39</v>
      </c>
      <c r="B130" s="12" t="s">
        <v>40</v>
      </c>
      <c r="C130" s="13">
        <v>44328</v>
      </c>
      <c r="D130" s="13">
        <v>44330</v>
      </c>
      <c r="E130" s="12">
        <v>3</v>
      </c>
      <c r="F130" s="12" t="s">
        <v>41</v>
      </c>
      <c r="G130" s="12">
        <v>50</v>
      </c>
      <c r="H130" s="12">
        <v>90</v>
      </c>
      <c r="I130" s="12">
        <v>2</v>
      </c>
      <c r="J130" s="12" t="s">
        <v>42</v>
      </c>
      <c r="K130" s="12">
        <v>29</v>
      </c>
      <c r="L130" s="12">
        <v>81</v>
      </c>
      <c r="M130" s="12" t="s">
        <v>43</v>
      </c>
      <c r="N130" s="12" t="s">
        <v>44</v>
      </c>
    </row>
    <row r="131" spans="1:14" ht="13" x14ac:dyDescent="0.15">
      <c r="A131" s="12" t="s">
        <v>39</v>
      </c>
      <c r="B131" s="12" t="s">
        <v>40</v>
      </c>
      <c r="C131" s="13">
        <v>44328</v>
      </c>
      <c r="D131" s="13">
        <v>44330</v>
      </c>
      <c r="E131" s="12">
        <v>3</v>
      </c>
      <c r="F131" s="12" t="s">
        <v>41</v>
      </c>
      <c r="G131" s="12">
        <v>50</v>
      </c>
      <c r="H131" s="12">
        <v>90</v>
      </c>
      <c r="I131" s="12">
        <v>2</v>
      </c>
      <c r="J131" s="12" t="s">
        <v>42</v>
      </c>
      <c r="K131" s="12">
        <v>30</v>
      </c>
      <c r="L131" s="12">
        <v>91</v>
      </c>
      <c r="M131" s="12" t="s">
        <v>43</v>
      </c>
      <c r="N131" s="12" t="s">
        <v>44</v>
      </c>
    </row>
    <row r="132" spans="1:14" ht="13" x14ac:dyDescent="0.15">
      <c r="A132" s="12" t="s">
        <v>39</v>
      </c>
      <c r="B132" s="12" t="s">
        <v>40</v>
      </c>
      <c r="C132" s="13">
        <v>44328</v>
      </c>
      <c r="D132" s="13">
        <v>44330</v>
      </c>
      <c r="E132" s="12">
        <v>3</v>
      </c>
      <c r="F132" s="12" t="s">
        <v>41</v>
      </c>
      <c r="G132" s="12">
        <v>50</v>
      </c>
      <c r="H132" s="12">
        <v>90</v>
      </c>
      <c r="I132" s="12">
        <v>2</v>
      </c>
      <c r="J132" s="12" t="s">
        <v>42</v>
      </c>
      <c r="K132" s="12">
        <v>31</v>
      </c>
      <c r="L132" s="12">
        <v>86</v>
      </c>
      <c r="M132" s="12" t="s">
        <v>43</v>
      </c>
      <c r="N132" s="12" t="s">
        <v>44</v>
      </c>
    </row>
    <row r="133" spans="1:14" ht="13" x14ac:dyDescent="0.15">
      <c r="A133" s="12" t="s">
        <v>39</v>
      </c>
      <c r="B133" s="12" t="s">
        <v>40</v>
      </c>
      <c r="C133" s="13">
        <v>44328</v>
      </c>
      <c r="D133" s="13">
        <v>44330</v>
      </c>
      <c r="E133" s="12">
        <v>3</v>
      </c>
      <c r="F133" s="12" t="s">
        <v>41</v>
      </c>
      <c r="G133" s="12">
        <v>50</v>
      </c>
      <c r="H133" s="12">
        <v>90</v>
      </c>
      <c r="I133" s="12">
        <v>2</v>
      </c>
      <c r="J133" s="12" t="s">
        <v>42</v>
      </c>
      <c r="K133" s="12">
        <v>32</v>
      </c>
      <c r="L133" s="12">
        <v>70</v>
      </c>
      <c r="M133" s="12" t="s">
        <v>43</v>
      </c>
      <c r="N133" s="12" t="s">
        <v>44</v>
      </c>
    </row>
    <row r="134" spans="1:14" ht="13" x14ac:dyDescent="0.15">
      <c r="A134" s="12" t="s">
        <v>39</v>
      </c>
      <c r="B134" s="12" t="s">
        <v>40</v>
      </c>
      <c r="C134" s="13">
        <v>44328</v>
      </c>
      <c r="D134" s="13">
        <v>44330</v>
      </c>
      <c r="E134" s="12">
        <v>3</v>
      </c>
      <c r="F134" s="12" t="s">
        <v>41</v>
      </c>
      <c r="G134" s="12">
        <v>50</v>
      </c>
      <c r="H134" s="12">
        <v>90</v>
      </c>
      <c r="I134" s="12">
        <v>2</v>
      </c>
      <c r="J134" s="12" t="s">
        <v>42</v>
      </c>
      <c r="K134" s="12">
        <v>33</v>
      </c>
      <c r="L134" s="12">
        <v>82</v>
      </c>
      <c r="M134" s="12" t="s">
        <v>43</v>
      </c>
      <c r="N134" s="12" t="s">
        <v>44</v>
      </c>
    </row>
    <row r="135" spans="1:14" ht="13" x14ac:dyDescent="0.15">
      <c r="A135" s="12" t="s">
        <v>39</v>
      </c>
      <c r="B135" s="12" t="s">
        <v>40</v>
      </c>
      <c r="C135" s="13">
        <v>44328</v>
      </c>
      <c r="D135" s="13">
        <v>44330</v>
      </c>
      <c r="E135" s="12">
        <v>3</v>
      </c>
      <c r="F135" s="12" t="s">
        <v>41</v>
      </c>
      <c r="G135" s="12">
        <v>50</v>
      </c>
      <c r="H135" s="12">
        <v>90</v>
      </c>
      <c r="I135" s="12">
        <v>2</v>
      </c>
      <c r="J135" s="12" t="s">
        <v>42</v>
      </c>
      <c r="K135" s="12">
        <v>34</v>
      </c>
      <c r="L135" s="12">
        <v>118</v>
      </c>
      <c r="M135" s="12" t="s">
        <v>43</v>
      </c>
      <c r="N135" s="12" t="s">
        <v>44</v>
      </c>
    </row>
    <row r="136" spans="1:14" ht="13" x14ac:dyDescent="0.15">
      <c r="A136" s="12" t="s">
        <v>39</v>
      </c>
      <c r="B136" s="12" t="s">
        <v>40</v>
      </c>
      <c r="C136" s="13">
        <v>44328</v>
      </c>
      <c r="D136" s="13">
        <v>44330</v>
      </c>
      <c r="E136" s="12">
        <v>3</v>
      </c>
      <c r="F136" s="12" t="s">
        <v>41</v>
      </c>
      <c r="G136" s="12">
        <v>50</v>
      </c>
      <c r="H136" s="12">
        <v>90</v>
      </c>
      <c r="I136" s="12">
        <v>2</v>
      </c>
      <c r="J136" s="12" t="s">
        <v>42</v>
      </c>
      <c r="K136" s="12">
        <v>35</v>
      </c>
      <c r="L136" s="12">
        <v>93</v>
      </c>
      <c r="M136" s="12" t="s">
        <v>43</v>
      </c>
      <c r="N136" s="12" t="s">
        <v>44</v>
      </c>
    </row>
    <row r="137" spans="1:14" ht="13" x14ac:dyDescent="0.15">
      <c r="A137" s="12" t="s">
        <v>39</v>
      </c>
      <c r="B137" s="12" t="s">
        <v>40</v>
      </c>
      <c r="C137" s="13">
        <v>44328</v>
      </c>
      <c r="D137" s="13">
        <v>44330</v>
      </c>
      <c r="E137" s="12">
        <v>3</v>
      </c>
      <c r="F137" s="12" t="s">
        <v>41</v>
      </c>
      <c r="G137" s="12">
        <v>50</v>
      </c>
      <c r="H137" s="12">
        <v>90</v>
      </c>
      <c r="I137" s="12">
        <v>2</v>
      </c>
      <c r="J137" s="12" t="s">
        <v>42</v>
      </c>
      <c r="K137" s="12">
        <v>36</v>
      </c>
      <c r="L137" s="12">
        <v>105</v>
      </c>
      <c r="M137" s="12" t="s">
        <v>43</v>
      </c>
      <c r="N137" s="12" t="s">
        <v>44</v>
      </c>
    </row>
    <row r="138" spans="1:14" ht="13" x14ac:dyDescent="0.15">
      <c r="A138" s="12" t="s">
        <v>39</v>
      </c>
      <c r="B138" s="12" t="s">
        <v>40</v>
      </c>
      <c r="C138" s="13">
        <v>44328</v>
      </c>
      <c r="D138" s="13">
        <v>44330</v>
      </c>
      <c r="E138" s="12">
        <v>3</v>
      </c>
      <c r="F138" s="12" t="s">
        <v>41</v>
      </c>
      <c r="G138" s="12">
        <v>50</v>
      </c>
      <c r="H138" s="12">
        <v>90</v>
      </c>
      <c r="I138" s="12">
        <v>2</v>
      </c>
      <c r="J138" s="12" t="s">
        <v>42</v>
      </c>
      <c r="K138" s="12">
        <v>37</v>
      </c>
      <c r="L138" s="12">
        <v>107</v>
      </c>
      <c r="M138" s="12" t="s">
        <v>43</v>
      </c>
      <c r="N138" s="12" t="s">
        <v>44</v>
      </c>
    </row>
    <row r="139" spans="1:14" ht="13" x14ac:dyDescent="0.15">
      <c r="A139" s="12" t="s">
        <v>39</v>
      </c>
      <c r="B139" s="12" t="s">
        <v>40</v>
      </c>
      <c r="C139" s="13">
        <v>44328</v>
      </c>
      <c r="D139" s="13">
        <v>44330</v>
      </c>
      <c r="E139" s="12">
        <v>3</v>
      </c>
      <c r="F139" s="12" t="s">
        <v>41</v>
      </c>
      <c r="G139" s="12">
        <v>50</v>
      </c>
      <c r="H139" s="12">
        <v>90</v>
      </c>
      <c r="I139" s="12">
        <v>2</v>
      </c>
      <c r="J139" s="12" t="s">
        <v>42</v>
      </c>
      <c r="K139" s="12">
        <v>38</v>
      </c>
      <c r="L139" s="12">
        <v>113</v>
      </c>
      <c r="M139" s="12" t="s">
        <v>43</v>
      </c>
      <c r="N139" s="12" t="s">
        <v>44</v>
      </c>
    </row>
    <row r="140" spans="1:14" ht="13" x14ac:dyDescent="0.15">
      <c r="A140" s="12" t="s">
        <v>39</v>
      </c>
      <c r="B140" s="12" t="s">
        <v>40</v>
      </c>
      <c r="C140" s="13">
        <v>44328</v>
      </c>
      <c r="D140" s="13">
        <v>44330</v>
      </c>
      <c r="E140" s="12">
        <v>3</v>
      </c>
      <c r="F140" s="12" t="s">
        <v>41</v>
      </c>
      <c r="G140" s="12">
        <v>50</v>
      </c>
      <c r="H140" s="12">
        <v>90</v>
      </c>
      <c r="I140" s="12">
        <v>2</v>
      </c>
      <c r="J140" s="12" t="s">
        <v>42</v>
      </c>
      <c r="K140" s="12">
        <v>39</v>
      </c>
      <c r="L140" s="12">
        <v>100</v>
      </c>
      <c r="M140" s="12" t="s">
        <v>43</v>
      </c>
      <c r="N140" s="12" t="s">
        <v>44</v>
      </c>
    </row>
    <row r="141" spans="1:14" ht="13" x14ac:dyDescent="0.15">
      <c r="A141" s="12" t="s">
        <v>39</v>
      </c>
      <c r="B141" s="12" t="s">
        <v>40</v>
      </c>
      <c r="C141" s="13">
        <v>44328</v>
      </c>
      <c r="D141" s="13">
        <v>44330</v>
      </c>
      <c r="E141" s="12">
        <v>3</v>
      </c>
      <c r="F141" s="12" t="s">
        <v>41</v>
      </c>
      <c r="G141" s="12">
        <v>50</v>
      </c>
      <c r="H141" s="12">
        <v>90</v>
      </c>
      <c r="I141" s="12">
        <v>2</v>
      </c>
      <c r="J141" s="12" t="s">
        <v>42</v>
      </c>
      <c r="K141" s="12">
        <v>40</v>
      </c>
      <c r="L141" s="12">
        <v>104</v>
      </c>
      <c r="M141" s="12" t="s">
        <v>43</v>
      </c>
      <c r="N141" s="12" t="s">
        <v>44</v>
      </c>
    </row>
    <row r="142" spans="1:14" ht="13" x14ac:dyDescent="0.15">
      <c r="A142" s="12" t="s">
        <v>39</v>
      </c>
      <c r="B142" s="12" t="s">
        <v>40</v>
      </c>
      <c r="C142" s="13">
        <v>44328</v>
      </c>
      <c r="D142" s="13">
        <v>44330</v>
      </c>
      <c r="E142" s="12">
        <v>3</v>
      </c>
      <c r="F142" s="12" t="s">
        <v>41</v>
      </c>
      <c r="G142" s="12">
        <v>50</v>
      </c>
      <c r="H142" s="12">
        <v>90</v>
      </c>
      <c r="I142" s="12">
        <v>2</v>
      </c>
      <c r="J142" s="12" t="s">
        <v>42</v>
      </c>
      <c r="K142" s="12">
        <v>41</v>
      </c>
      <c r="L142" s="12">
        <v>100</v>
      </c>
      <c r="M142" s="12" t="s">
        <v>43</v>
      </c>
      <c r="N142" s="12" t="s">
        <v>44</v>
      </c>
    </row>
    <row r="143" spans="1:14" ht="13" x14ac:dyDescent="0.15">
      <c r="A143" s="12" t="s">
        <v>39</v>
      </c>
      <c r="B143" s="12" t="s">
        <v>40</v>
      </c>
      <c r="C143" s="13">
        <v>44328</v>
      </c>
      <c r="D143" s="13">
        <v>44330</v>
      </c>
      <c r="E143" s="12">
        <v>3</v>
      </c>
      <c r="F143" s="12" t="s">
        <v>41</v>
      </c>
      <c r="G143" s="12">
        <v>50</v>
      </c>
      <c r="H143" s="12">
        <v>90</v>
      </c>
      <c r="I143" s="12">
        <v>2</v>
      </c>
      <c r="J143" s="12" t="s">
        <v>42</v>
      </c>
      <c r="K143" s="12">
        <v>42</v>
      </c>
      <c r="L143" s="12">
        <v>102</v>
      </c>
      <c r="M143" s="12" t="s">
        <v>43</v>
      </c>
      <c r="N143" s="12" t="s">
        <v>44</v>
      </c>
    </row>
    <row r="144" spans="1:14" ht="13" x14ac:dyDescent="0.15">
      <c r="A144" s="12" t="s">
        <v>39</v>
      </c>
      <c r="B144" s="12" t="s">
        <v>40</v>
      </c>
      <c r="C144" s="13">
        <v>44328</v>
      </c>
      <c r="D144" s="13">
        <v>44330</v>
      </c>
      <c r="E144" s="12">
        <v>3</v>
      </c>
      <c r="F144" s="12" t="s">
        <v>41</v>
      </c>
      <c r="G144" s="12">
        <v>50</v>
      </c>
      <c r="H144" s="12">
        <v>90</v>
      </c>
      <c r="I144" s="12">
        <v>2</v>
      </c>
      <c r="J144" s="12" t="s">
        <v>42</v>
      </c>
      <c r="K144" s="12">
        <v>43</v>
      </c>
      <c r="L144" s="12">
        <v>93</v>
      </c>
      <c r="M144" s="12" t="s">
        <v>43</v>
      </c>
      <c r="N144" s="12" t="s">
        <v>44</v>
      </c>
    </row>
    <row r="145" spans="1:14" ht="13" x14ac:dyDescent="0.15">
      <c r="A145" s="12" t="s">
        <v>39</v>
      </c>
      <c r="B145" s="12" t="s">
        <v>40</v>
      </c>
      <c r="C145" s="13">
        <v>44328</v>
      </c>
      <c r="D145" s="13">
        <v>44330</v>
      </c>
      <c r="E145" s="12">
        <v>3</v>
      </c>
      <c r="F145" s="12" t="s">
        <v>41</v>
      </c>
      <c r="G145" s="12">
        <v>50</v>
      </c>
      <c r="H145" s="12">
        <v>90</v>
      </c>
      <c r="I145" s="12">
        <v>2</v>
      </c>
      <c r="J145" s="12" t="s">
        <v>42</v>
      </c>
      <c r="K145" s="12">
        <v>44</v>
      </c>
      <c r="L145" s="12">
        <v>106</v>
      </c>
      <c r="M145" s="12" t="s">
        <v>43</v>
      </c>
      <c r="N145" s="12" t="s">
        <v>44</v>
      </c>
    </row>
    <row r="146" spans="1:14" ht="13" x14ac:dyDescent="0.15">
      <c r="A146" s="12" t="s">
        <v>39</v>
      </c>
      <c r="B146" s="12" t="s">
        <v>40</v>
      </c>
      <c r="C146" s="13">
        <v>44328</v>
      </c>
      <c r="D146" s="13">
        <v>44330</v>
      </c>
      <c r="E146" s="12">
        <v>3</v>
      </c>
      <c r="F146" s="12" t="s">
        <v>41</v>
      </c>
      <c r="G146" s="12">
        <v>50</v>
      </c>
      <c r="H146" s="12">
        <v>90</v>
      </c>
      <c r="I146" s="12">
        <v>2</v>
      </c>
      <c r="J146" s="12" t="s">
        <v>42</v>
      </c>
      <c r="K146" s="12">
        <v>45</v>
      </c>
      <c r="L146" s="12">
        <v>91</v>
      </c>
      <c r="M146" s="12" t="s">
        <v>43</v>
      </c>
      <c r="N146" s="12" t="s">
        <v>44</v>
      </c>
    </row>
    <row r="147" spans="1:14" ht="13" x14ac:dyDescent="0.15">
      <c r="A147" s="12" t="s">
        <v>39</v>
      </c>
      <c r="B147" s="12" t="s">
        <v>40</v>
      </c>
      <c r="C147" s="13">
        <v>44328</v>
      </c>
      <c r="D147" s="13">
        <v>44330</v>
      </c>
      <c r="E147" s="12">
        <v>3</v>
      </c>
      <c r="F147" s="12" t="s">
        <v>41</v>
      </c>
      <c r="G147" s="12">
        <v>50</v>
      </c>
      <c r="H147" s="12">
        <v>90</v>
      </c>
      <c r="I147" s="12">
        <v>2</v>
      </c>
      <c r="J147" s="12" t="s">
        <v>42</v>
      </c>
      <c r="K147" s="12">
        <v>46</v>
      </c>
      <c r="L147" s="12">
        <v>86</v>
      </c>
      <c r="M147" s="12" t="s">
        <v>43</v>
      </c>
      <c r="N147" s="12" t="s">
        <v>44</v>
      </c>
    </row>
    <row r="148" spans="1:14" ht="13" x14ac:dyDescent="0.15">
      <c r="A148" s="12" t="s">
        <v>39</v>
      </c>
      <c r="B148" s="12" t="s">
        <v>40</v>
      </c>
      <c r="C148" s="13">
        <v>44328</v>
      </c>
      <c r="D148" s="13">
        <v>44330</v>
      </c>
      <c r="E148" s="12">
        <v>3</v>
      </c>
      <c r="F148" s="12" t="s">
        <v>41</v>
      </c>
      <c r="G148" s="12">
        <v>50</v>
      </c>
      <c r="H148" s="12">
        <v>90</v>
      </c>
      <c r="I148" s="12">
        <v>2</v>
      </c>
      <c r="J148" s="12" t="s">
        <v>42</v>
      </c>
      <c r="K148" s="12">
        <v>47</v>
      </c>
      <c r="L148" s="12">
        <v>103</v>
      </c>
      <c r="M148" s="12" t="s">
        <v>43</v>
      </c>
      <c r="N148" s="12" t="s">
        <v>44</v>
      </c>
    </row>
    <row r="149" spans="1:14" ht="13" x14ac:dyDescent="0.15">
      <c r="A149" s="12" t="s">
        <v>39</v>
      </c>
      <c r="B149" s="12" t="s">
        <v>40</v>
      </c>
      <c r="C149" s="13">
        <v>44328</v>
      </c>
      <c r="D149" s="13">
        <v>44330</v>
      </c>
      <c r="E149" s="12">
        <v>3</v>
      </c>
      <c r="F149" s="12" t="s">
        <v>41</v>
      </c>
      <c r="G149" s="12">
        <v>50</v>
      </c>
      <c r="H149" s="12">
        <v>90</v>
      </c>
      <c r="I149" s="12">
        <v>2</v>
      </c>
      <c r="J149" s="12" t="s">
        <v>42</v>
      </c>
      <c r="K149" s="12">
        <v>48</v>
      </c>
      <c r="L149" s="12">
        <v>97</v>
      </c>
      <c r="M149" s="12" t="s">
        <v>43</v>
      </c>
      <c r="N149" s="12" t="s">
        <v>44</v>
      </c>
    </row>
    <row r="150" spans="1:14" ht="13" x14ac:dyDescent="0.15">
      <c r="A150" s="12" t="s">
        <v>39</v>
      </c>
      <c r="B150" s="12" t="s">
        <v>40</v>
      </c>
      <c r="C150" s="13">
        <v>44328</v>
      </c>
      <c r="D150" s="13">
        <v>44330</v>
      </c>
      <c r="E150" s="12">
        <v>3</v>
      </c>
      <c r="F150" s="12" t="s">
        <v>41</v>
      </c>
      <c r="G150" s="12">
        <v>50</v>
      </c>
      <c r="H150" s="12">
        <v>90</v>
      </c>
      <c r="I150" s="12">
        <v>2</v>
      </c>
      <c r="J150" s="12" t="s">
        <v>42</v>
      </c>
      <c r="K150" s="12">
        <v>49</v>
      </c>
      <c r="L150" s="12">
        <v>100</v>
      </c>
      <c r="M150" s="12" t="s">
        <v>43</v>
      </c>
      <c r="N150" s="12" t="s">
        <v>44</v>
      </c>
    </row>
    <row r="151" spans="1:14" ht="13" x14ac:dyDescent="0.15">
      <c r="A151" s="12" t="s">
        <v>39</v>
      </c>
      <c r="B151" s="12" t="s">
        <v>40</v>
      </c>
      <c r="C151" s="13">
        <v>44328</v>
      </c>
      <c r="D151" s="13">
        <v>44330</v>
      </c>
      <c r="E151" s="12">
        <v>3</v>
      </c>
      <c r="F151" s="12" t="s">
        <v>41</v>
      </c>
      <c r="G151" s="12">
        <v>50</v>
      </c>
      <c r="H151" s="12">
        <v>90</v>
      </c>
      <c r="I151" s="12">
        <v>2</v>
      </c>
      <c r="J151" s="12" t="s">
        <v>42</v>
      </c>
      <c r="K151" s="12">
        <v>50</v>
      </c>
      <c r="L151" s="12">
        <v>98</v>
      </c>
      <c r="M151" s="12" t="s">
        <v>43</v>
      </c>
      <c r="N151" s="12" t="s">
        <v>44</v>
      </c>
    </row>
    <row r="152" spans="1:14" ht="13" x14ac:dyDescent="0.15">
      <c r="A152" s="12" t="s">
        <v>39</v>
      </c>
      <c r="B152" s="12" t="s">
        <v>40</v>
      </c>
      <c r="C152" s="13">
        <v>44328</v>
      </c>
      <c r="D152" s="13">
        <v>44330</v>
      </c>
      <c r="E152" s="12">
        <v>1</v>
      </c>
      <c r="F152" s="12" t="s">
        <v>41</v>
      </c>
      <c r="G152" s="12">
        <v>50</v>
      </c>
      <c r="H152" s="12">
        <v>84</v>
      </c>
      <c r="I152" s="12">
        <v>4</v>
      </c>
      <c r="J152" s="12" t="s">
        <v>42</v>
      </c>
      <c r="K152" s="12">
        <v>1</v>
      </c>
      <c r="L152" s="12">
        <v>107</v>
      </c>
      <c r="N152" s="12" t="s">
        <v>44</v>
      </c>
    </row>
    <row r="153" spans="1:14" ht="13" x14ac:dyDescent="0.15">
      <c r="A153" s="12" t="s">
        <v>39</v>
      </c>
      <c r="B153" s="12" t="s">
        <v>40</v>
      </c>
      <c r="C153" s="13">
        <v>44328</v>
      </c>
      <c r="D153" s="13">
        <v>44330</v>
      </c>
      <c r="E153" s="12">
        <v>1</v>
      </c>
      <c r="F153" s="12" t="s">
        <v>41</v>
      </c>
      <c r="G153" s="12">
        <v>50</v>
      </c>
      <c r="H153" s="12">
        <v>84</v>
      </c>
      <c r="I153" s="12">
        <v>4</v>
      </c>
      <c r="J153" s="12" t="s">
        <v>42</v>
      </c>
      <c r="K153" s="12">
        <v>2</v>
      </c>
      <c r="L153" s="12">
        <v>125</v>
      </c>
      <c r="N153" s="12" t="s">
        <v>44</v>
      </c>
    </row>
    <row r="154" spans="1:14" ht="13" x14ac:dyDescent="0.15">
      <c r="A154" s="12" t="s">
        <v>39</v>
      </c>
      <c r="B154" s="12" t="s">
        <v>40</v>
      </c>
      <c r="C154" s="13">
        <v>44328</v>
      </c>
      <c r="D154" s="13">
        <v>44330</v>
      </c>
      <c r="E154" s="12">
        <v>1</v>
      </c>
      <c r="F154" s="12" t="s">
        <v>41</v>
      </c>
      <c r="G154" s="12">
        <v>50</v>
      </c>
      <c r="H154" s="12">
        <v>84</v>
      </c>
      <c r="I154" s="12">
        <v>4</v>
      </c>
      <c r="J154" s="12" t="s">
        <v>42</v>
      </c>
      <c r="K154" s="12">
        <v>3</v>
      </c>
      <c r="L154" s="12">
        <v>106</v>
      </c>
      <c r="N154" s="12" t="s">
        <v>44</v>
      </c>
    </row>
    <row r="155" spans="1:14" ht="13" x14ac:dyDescent="0.15">
      <c r="A155" s="12" t="s">
        <v>39</v>
      </c>
      <c r="B155" s="12" t="s">
        <v>40</v>
      </c>
      <c r="C155" s="13">
        <v>44328</v>
      </c>
      <c r="D155" s="13">
        <v>44330</v>
      </c>
      <c r="E155" s="12">
        <v>1</v>
      </c>
      <c r="F155" s="12" t="s">
        <v>41</v>
      </c>
      <c r="G155" s="12">
        <v>50</v>
      </c>
      <c r="H155" s="12">
        <v>84</v>
      </c>
      <c r="I155" s="12">
        <v>4</v>
      </c>
      <c r="J155" s="12" t="s">
        <v>42</v>
      </c>
      <c r="K155" s="12">
        <v>4</v>
      </c>
      <c r="L155" s="12">
        <v>94</v>
      </c>
      <c r="N155" s="12" t="s">
        <v>44</v>
      </c>
    </row>
    <row r="156" spans="1:14" ht="13" x14ac:dyDescent="0.15">
      <c r="A156" s="12" t="s">
        <v>39</v>
      </c>
      <c r="B156" s="12" t="s">
        <v>40</v>
      </c>
      <c r="C156" s="13">
        <v>44328</v>
      </c>
      <c r="D156" s="13">
        <v>44330</v>
      </c>
      <c r="E156" s="12">
        <v>1</v>
      </c>
      <c r="F156" s="12" t="s">
        <v>41</v>
      </c>
      <c r="G156" s="12">
        <v>50</v>
      </c>
      <c r="H156" s="12">
        <v>84</v>
      </c>
      <c r="I156" s="12">
        <v>4</v>
      </c>
      <c r="J156" s="12" t="s">
        <v>42</v>
      </c>
      <c r="K156" s="12">
        <v>5</v>
      </c>
      <c r="L156" s="12">
        <v>91</v>
      </c>
      <c r="N156" s="12" t="s">
        <v>44</v>
      </c>
    </row>
    <row r="157" spans="1:14" ht="13" x14ac:dyDescent="0.15">
      <c r="A157" s="12" t="s">
        <v>39</v>
      </c>
      <c r="B157" s="12" t="s">
        <v>40</v>
      </c>
      <c r="C157" s="13">
        <v>44328</v>
      </c>
      <c r="D157" s="13">
        <v>44330</v>
      </c>
      <c r="E157" s="12">
        <v>1</v>
      </c>
      <c r="F157" s="12" t="s">
        <v>41</v>
      </c>
      <c r="G157" s="12">
        <v>50</v>
      </c>
      <c r="H157" s="12">
        <v>84</v>
      </c>
      <c r="I157" s="12">
        <v>4</v>
      </c>
      <c r="J157" s="12" t="s">
        <v>42</v>
      </c>
      <c r="K157" s="12">
        <v>6</v>
      </c>
      <c r="L157" s="12">
        <v>98</v>
      </c>
      <c r="N157" s="12" t="s">
        <v>44</v>
      </c>
    </row>
    <row r="158" spans="1:14" ht="13" x14ac:dyDescent="0.15">
      <c r="A158" s="12" t="s">
        <v>39</v>
      </c>
      <c r="B158" s="12" t="s">
        <v>40</v>
      </c>
      <c r="C158" s="13">
        <v>44328</v>
      </c>
      <c r="D158" s="13">
        <v>44330</v>
      </c>
      <c r="E158" s="12">
        <v>1</v>
      </c>
      <c r="F158" s="12" t="s">
        <v>41</v>
      </c>
      <c r="G158" s="12">
        <v>50</v>
      </c>
      <c r="H158" s="12">
        <v>84</v>
      </c>
      <c r="I158" s="12">
        <v>4</v>
      </c>
      <c r="J158" s="12" t="s">
        <v>42</v>
      </c>
      <c r="K158" s="12">
        <v>7</v>
      </c>
      <c r="L158" s="12">
        <v>85</v>
      </c>
      <c r="N158" s="12" t="s">
        <v>44</v>
      </c>
    </row>
    <row r="159" spans="1:14" ht="13" x14ac:dyDescent="0.15">
      <c r="A159" s="12" t="s">
        <v>39</v>
      </c>
      <c r="B159" s="12" t="s">
        <v>40</v>
      </c>
      <c r="C159" s="13">
        <v>44328</v>
      </c>
      <c r="D159" s="13">
        <v>44330</v>
      </c>
      <c r="E159" s="12">
        <v>1</v>
      </c>
      <c r="F159" s="12" t="s">
        <v>41</v>
      </c>
      <c r="G159" s="12">
        <v>50</v>
      </c>
      <c r="H159" s="12">
        <v>84</v>
      </c>
      <c r="I159" s="12">
        <v>4</v>
      </c>
      <c r="J159" s="12" t="s">
        <v>42</v>
      </c>
      <c r="K159" s="12">
        <v>8</v>
      </c>
      <c r="L159" s="12">
        <v>80</v>
      </c>
      <c r="N159" s="12" t="s">
        <v>44</v>
      </c>
    </row>
    <row r="160" spans="1:14" ht="13" x14ac:dyDescent="0.15">
      <c r="A160" s="12" t="s">
        <v>39</v>
      </c>
      <c r="B160" s="12" t="s">
        <v>40</v>
      </c>
      <c r="C160" s="13">
        <v>44328</v>
      </c>
      <c r="D160" s="13">
        <v>44330</v>
      </c>
      <c r="E160" s="12">
        <v>1</v>
      </c>
      <c r="F160" s="12" t="s">
        <v>41</v>
      </c>
      <c r="G160" s="12">
        <v>50</v>
      </c>
      <c r="H160" s="12">
        <v>84</v>
      </c>
      <c r="I160" s="12">
        <v>4</v>
      </c>
      <c r="J160" s="12" t="s">
        <v>42</v>
      </c>
      <c r="K160" s="12">
        <v>9</v>
      </c>
      <c r="L160" s="12">
        <v>90</v>
      </c>
      <c r="N160" s="12" t="s">
        <v>44</v>
      </c>
    </row>
    <row r="161" spans="1:14" ht="13" x14ac:dyDescent="0.15">
      <c r="A161" s="12" t="s">
        <v>39</v>
      </c>
      <c r="B161" s="12" t="s">
        <v>40</v>
      </c>
      <c r="C161" s="13">
        <v>44328</v>
      </c>
      <c r="D161" s="13">
        <v>44330</v>
      </c>
      <c r="E161" s="12">
        <v>1</v>
      </c>
      <c r="F161" s="12" t="s">
        <v>41</v>
      </c>
      <c r="G161" s="12">
        <v>50</v>
      </c>
      <c r="H161" s="12">
        <v>84</v>
      </c>
      <c r="I161" s="12">
        <v>4</v>
      </c>
      <c r="J161" s="12" t="s">
        <v>42</v>
      </c>
      <c r="K161" s="12">
        <v>10</v>
      </c>
      <c r="L161" s="12">
        <v>96</v>
      </c>
      <c r="N161" s="12" t="s">
        <v>44</v>
      </c>
    </row>
    <row r="162" spans="1:14" ht="13" x14ac:dyDescent="0.15">
      <c r="A162" s="12" t="s">
        <v>39</v>
      </c>
      <c r="B162" s="12" t="s">
        <v>40</v>
      </c>
      <c r="C162" s="13">
        <v>44328</v>
      </c>
      <c r="D162" s="13">
        <v>44330</v>
      </c>
      <c r="E162" s="12">
        <v>1</v>
      </c>
      <c r="F162" s="12" t="s">
        <v>41</v>
      </c>
      <c r="G162" s="12">
        <v>50</v>
      </c>
      <c r="H162" s="12">
        <v>84</v>
      </c>
      <c r="I162" s="12">
        <v>4</v>
      </c>
      <c r="J162" s="12" t="s">
        <v>42</v>
      </c>
      <c r="K162" s="12">
        <v>11</v>
      </c>
      <c r="L162" s="12">
        <v>98</v>
      </c>
      <c r="N162" s="12" t="s">
        <v>44</v>
      </c>
    </row>
    <row r="163" spans="1:14" ht="13" x14ac:dyDescent="0.15">
      <c r="A163" s="12" t="s">
        <v>39</v>
      </c>
      <c r="B163" s="12" t="s">
        <v>40</v>
      </c>
      <c r="C163" s="13">
        <v>44328</v>
      </c>
      <c r="D163" s="13">
        <v>44330</v>
      </c>
      <c r="E163" s="12">
        <v>1</v>
      </c>
      <c r="F163" s="12" t="s">
        <v>41</v>
      </c>
      <c r="G163" s="12">
        <v>50</v>
      </c>
      <c r="H163" s="12">
        <v>84</v>
      </c>
      <c r="I163" s="12">
        <v>4</v>
      </c>
      <c r="J163" s="12" t="s">
        <v>42</v>
      </c>
      <c r="K163" s="12">
        <v>12</v>
      </c>
      <c r="L163" s="12">
        <v>108</v>
      </c>
      <c r="N163" s="12" t="s">
        <v>44</v>
      </c>
    </row>
    <row r="164" spans="1:14" ht="13" x14ac:dyDescent="0.15">
      <c r="A164" s="12" t="s">
        <v>39</v>
      </c>
      <c r="B164" s="12" t="s">
        <v>40</v>
      </c>
      <c r="C164" s="13">
        <v>44328</v>
      </c>
      <c r="D164" s="13">
        <v>44330</v>
      </c>
      <c r="E164" s="12">
        <v>1</v>
      </c>
      <c r="F164" s="12" t="s">
        <v>41</v>
      </c>
      <c r="G164" s="12">
        <v>50</v>
      </c>
      <c r="H164" s="12">
        <v>84</v>
      </c>
      <c r="I164" s="12">
        <v>4</v>
      </c>
      <c r="J164" s="12" t="s">
        <v>42</v>
      </c>
      <c r="K164" s="12">
        <v>13</v>
      </c>
      <c r="L164" s="12">
        <v>115</v>
      </c>
      <c r="N164" s="12" t="s">
        <v>44</v>
      </c>
    </row>
    <row r="165" spans="1:14" ht="13" x14ac:dyDescent="0.15">
      <c r="A165" s="12" t="s">
        <v>39</v>
      </c>
      <c r="B165" s="12" t="s">
        <v>40</v>
      </c>
      <c r="C165" s="13">
        <v>44328</v>
      </c>
      <c r="D165" s="13">
        <v>44330</v>
      </c>
      <c r="E165" s="12">
        <v>1</v>
      </c>
      <c r="F165" s="12" t="s">
        <v>41</v>
      </c>
      <c r="G165" s="12">
        <v>50</v>
      </c>
      <c r="H165" s="12">
        <v>84</v>
      </c>
      <c r="I165" s="12">
        <v>4</v>
      </c>
      <c r="J165" s="12" t="s">
        <v>42</v>
      </c>
      <c r="K165" s="12">
        <v>14</v>
      </c>
      <c r="L165" s="12">
        <v>103</v>
      </c>
      <c r="N165" s="12" t="s">
        <v>44</v>
      </c>
    </row>
    <row r="166" spans="1:14" ht="13" x14ac:dyDescent="0.15">
      <c r="A166" s="12" t="s">
        <v>39</v>
      </c>
      <c r="B166" s="12" t="s">
        <v>40</v>
      </c>
      <c r="C166" s="13">
        <v>44328</v>
      </c>
      <c r="D166" s="13">
        <v>44330</v>
      </c>
      <c r="E166" s="12">
        <v>1</v>
      </c>
      <c r="F166" s="12" t="s">
        <v>41</v>
      </c>
      <c r="G166" s="12">
        <v>50</v>
      </c>
      <c r="H166" s="12">
        <v>84</v>
      </c>
      <c r="I166" s="12">
        <v>4</v>
      </c>
      <c r="J166" s="12" t="s">
        <v>42</v>
      </c>
      <c r="K166" s="12">
        <v>15</v>
      </c>
      <c r="L166" s="12">
        <v>98</v>
      </c>
      <c r="N166" s="12" t="s">
        <v>44</v>
      </c>
    </row>
    <row r="167" spans="1:14" ht="13" x14ac:dyDescent="0.15">
      <c r="A167" s="12" t="s">
        <v>39</v>
      </c>
      <c r="B167" s="12" t="s">
        <v>40</v>
      </c>
      <c r="C167" s="13">
        <v>44328</v>
      </c>
      <c r="D167" s="13">
        <v>44330</v>
      </c>
      <c r="E167" s="12">
        <v>1</v>
      </c>
      <c r="F167" s="12" t="s">
        <v>41</v>
      </c>
      <c r="G167" s="12">
        <v>50</v>
      </c>
      <c r="H167" s="12">
        <v>84</v>
      </c>
      <c r="I167" s="12">
        <v>4</v>
      </c>
      <c r="J167" s="12" t="s">
        <v>42</v>
      </c>
      <c r="K167" s="12">
        <v>16</v>
      </c>
      <c r="L167" s="12">
        <v>98</v>
      </c>
      <c r="N167" s="12" t="s">
        <v>44</v>
      </c>
    </row>
    <row r="168" spans="1:14" ht="13" x14ac:dyDescent="0.15">
      <c r="A168" s="12" t="s">
        <v>39</v>
      </c>
      <c r="B168" s="12" t="s">
        <v>40</v>
      </c>
      <c r="C168" s="13">
        <v>44328</v>
      </c>
      <c r="D168" s="13">
        <v>44330</v>
      </c>
      <c r="E168" s="12">
        <v>1</v>
      </c>
      <c r="F168" s="12" t="s">
        <v>41</v>
      </c>
      <c r="G168" s="12">
        <v>50</v>
      </c>
      <c r="H168" s="12">
        <v>84</v>
      </c>
      <c r="I168" s="12">
        <v>4</v>
      </c>
      <c r="J168" s="12" t="s">
        <v>42</v>
      </c>
      <c r="K168" s="12">
        <v>17</v>
      </c>
      <c r="L168" s="12">
        <v>98</v>
      </c>
      <c r="N168" s="12" t="s">
        <v>44</v>
      </c>
    </row>
    <row r="169" spans="1:14" ht="13" x14ac:dyDescent="0.15">
      <c r="A169" s="12" t="s">
        <v>39</v>
      </c>
      <c r="B169" s="12" t="s">
        <v>40</v>
      </c>
      <c r="C169" s="13">
        <v>44328</v>
      </c>
      <c r="D169" s="13">
        <v>44330</v>
      </c>
      <c r="E169" s="12">
        <v>1</v>
      </c>
      <c r="F169" s="12" t="s">
        <v>41</v>
      </c>
      <c r="G169" s="12">
        <v>50</v>
      </c>
      <c r="H169" s="12">
        <v>84</v>
      </c>
      <c r="I169" s="12">
        <v>4</v>
      </c>
      <c r="J169" s="12" t="s">
        <v>42</v>
      </c>
      <c r="K169" s="12">
        <v>18</v>
      </c>
      <c r="L169" s="12">
        <v>91</v>
      </c>
      <c r="N169" s="12" t="s">
        <v>44</v>
      </c>
    </row>
    <row r="170" spans="1:14" ht="13" x14ac:dyDescent="0.15">
      <c r="A170" s="12" t="s">
        <v>39</v>
      </c>
      <c r="B170" s="12" t="s">
        <v>40</v>
      </c>
      <c r="C170" s="13">
        <v>44328</v>
      </c>
      <c r="D170" s="13">
        <v>44330</v>
      </c>
      <c r="E170" s="12">
        <v>1</v>
      </c>
      <c r="F170" s="12" t="s">
        <v>41</v>
      </c>
      <c r="G170" s="12">
        <v>50</v>
      </c>
      <c r="H170" s="12">
        <v>84</v>
      </c>
      <c r="I170" s="12">
        <v>4</v>
      </c>
      <c r="J170" s="12" t="s">
        <v>42</v>
      </c>
      <c r="K170" s="12">
        <v>19</v>
      </c>
      <c r="L170" s="12">
        <v>95</v>
      </c>
      <c r="N170" s="12" t="s">
        <v>44</v>
      </c>
    </row>
    <row r="171" spans="1:14" ht="13" x14ac:dyDescent="0.15">
      <c r="A171" s="12" t="s">
        <v>39</v>
      </c>
      <c r="B171" s="12" t="s">
        <v>40</v>
      </c>
      <c r="C171" s="13">
        <v>44328</v>
      </c>
      <c r="D171" s="13">
        <v>44330</v>
      </c>
      <c r="E171" s="12">
        <v>1</v>
      </c>
      <c r="F171" s="12" t="s">
        <v>41</v>
      </c>
      <c r="G171" s="12">
        <v>50</v>
      </c>
      <c r="H171" s="12">
        <v>84</v>
      </c>
      <c r="I171" s="12">
        <v>4</v>
      </c>
      <c r="J171" s="12" t="s">
        <v>42</v>
      </c>
      <c r="K171" s="12">
        <v>20</v>
      </c>
      <c r="L171" s="12">
        <v>106</v>
      </c>
      <c r="N171" s="12" t="s">
        <v>44</v>
      </c>
    </row>
    <row r="172" spans="1:14" ht="13" x14ac:dyDescent="0.15">
      <c r="A172" s="12" t="s">
        <v>39</v>
      </c>
      <c r="B172" s="12" t="s">
        <v>40</v>
      </c>
      <c r="C172" s="13">
        <v>44328</v>
      </c>
      <c r="D172" s="13">
        <v>44330</v>
      </c>
      <c r="E172" s="12">
        <v>1</v>
      </c>
      <c r="F172" s="12" t="s">
        <v>41</v>
      </c>
      <c r="G172" s="12">
        <v>50</v>
      </c>
      <c r="H172" s="12">
        <v>84</v>
      </c>
      <c r="I172" s="12">
        <v>4</v>
      </c>
      <c r="J172" s="12" t="s">
        <v>42</v>
      </c>
      <c r="K172" s="12">
        <v>21</v>
      </c>
      <c r="L172" s="12">
        <v>96</v>
      </c>
      <c r="N172" s="12" t="s">
        <v>44</v>
      </c>
    </row>
    <row r="173" spans="1:14" ht="13" x14ac:dyDescent="0.15">
      <c r="A173" s="12" t="s">
        <v>39</v>
      </c>
      <c r="B173" s="12" t="s">
        <v>40</v>
      </c>
      <c r="C173" s="13">
        <v>44328</v>
      </c>
      <c r="D173" s="13">
        <v>44330</v>
      </c>
      <c r="E173" s="12">
        <v>1</v>
      </c>
      <c r="F173" s="12" t="s">
        <v>41</v>
      </c>
      <c r="G173" s="12">
        <v>50</v>
      </c>
      <c r="H173" s="12">
        <v>84</v>
      </c>
      <c r="I173" s="12">
        <v>4</v>
      </c>
      <c r="J173" s="12" t="s">
        <v>42</v>
      </c>
      <c r="K173" s="12">
        <v>22</v>
      </c>
      <c r="L173" s="12">
        <v>119</v>
      </c>
      <c r="N173" s="12" t="s">
        <v>44</v>
      </c>
    </row>
    <row r="174" spans="1:14" ht="13" x14ac:dyDescent="0.15">
      <c r="A174" s="12" t="s">
        <v>39</v>
      </c>
      <c r="B174" s="12" t="s">
        <v>40</v>
      </c>
      <c r="C174" s="13">
        <v>44328</v>
      </c>
      <c r="D174" s="13">
        <v>44330</v>
      </c>
      <c r="E174" s="12">
        <v>1</v>
      </c>
      <c r="F174" s="12" t="s">
        <v>41</v>
      </c>
      <c r="G174" s="12">
        <v>50</v>
      </c>
      <c r="H174" s="12">
        <v>84</v>
      </c>
      <c r="I174" s="12">
        <v>4</v>
      </c>
      <c r="J174" s="12" t="s">
        <v>42</v>
      </c>
      <c r="K174" s="12">
        <v>23</v>
      </c>
      <c r="L174" s="12">
        <v>113</v>
      </c>
      <c r="N174" s="12" t="s">
        <v>44</v>
      </c>
    </row>
    <row r="175" spans="1:14" ht="13" x14ac:dyDescent="0.15">
      <c r="A175" s="12" t="s">
        <v>39</v>
      </c>
      <c r="B175" s="12" t="s">
        <v>40</v>
      </c>
      <c r="C175" s="13">
        <v>44328</v>
      </c>
      <c r="D175" s="13">
        <v>44330</v>
      </c>
      <c r="E175" s="12">
        <v>1</v>
      </c>
      <c r="F175" s="12" t="s">
        <v>41</v>
      </c>
      <c r="G175" s="12">
        <v>50</v>
      </c>
      <c r="H175" s="12">
        <v>84</v>
      </c>
      <c r="I175" s="12">
        <v>4</v>
      </c>
      <c r="J175" s="12" t="s">
        <v>42</v>
      </c>
      <c r="K175" s="12">
        <v>24</v>
      </c>
      <c r="L175" s="12">
        <v>91</v>
      </c>
      <c r="N175" s="12" t="s">
        <v>44</v>
      </c>
    </row>
    <row r="176" spans="1:14" ht="13" x14ac:dyDescent="0.15">
      <c r="A176" s="12" t="s">
        <v>39</v>
      </c>
      <c r="B176" s="12" t="s">
        <v>40</v>
      </c>
      <c r="C176" s="13">
        <v>44328</v>
      </c>
      <c r="D176" s="13">
        <v>44330</v>
      </c>
      <c r="E176" s="12">
        <v>1</v>
      </c>
      <c r="F176" s="12" t="s">
        <v>41</v>
      </c>
      <c r="G176" s="12">
        <v>50</v>
      </c>
      <c r="H176" s="12">
        <v>84</v>
      </c>
      <c r="I176" s="12">
        <v>4</v>
      </c>
      <c r="J176" s="12" t="s">
        <v>42</v>
      </c>
      <c r="K176" s="12">
        <v>25</v>
      </c>
      <c r="L176" s="12">
        <v>98</v>
      </c>
      <c r="N176" s="12" t="s">
        <v>44</v>
      </c>
    </row>
    <row r="177" spans="1:14" ht="13" x14ac:dyDescent="0.15">
      <c r="A177" s="12" t="s">
        <v>39</v>
      </c>
      <c r="B177" s="12" t="s">
        <v>40</v>
      </c>
      <c r="C177" s="13">
        <v>44328</v>
      </c>
      <c r="D177" s="13">
        <v>44330</v>
      </c>
      <c r="E177" s="12">
        <v>1</v>
      </c>
      <c r="F177" s="12" t="s">
        <v>41</v>
      </c>
      <c r="G177" s="12">
        <v>50</v>
      </c>
      <c r="H177" s="12">
        <v>84</v>
      </c>
      <c r="I177" s="12">
        <v>4</v>
      </c>
      <c r="J177" s="12" t="s">
        <v>42</v>
      </c>
      <c r="K177" s="12">
        <v>26</v>
      </c>
      <c r="L177" s="12">
        <v>99</v>
      </c>
      <c r="N177" s="12" t="s">
        <v>44</v>
      </c>
    </row>
    <row r="178" spans="1:14" ht="13" x14ac:dyDescent="0.15">
      <c r="A178" s="12" t="s">
        <v>39</v>
      </c>
      <c r="B178" s="12" t="s">
        <v>40</v>
      </c>
      <c r="C178" s="13">
        <v>44328</v>
      </c>
      <c r="D178" s="13">
        <v>44330</v>
      </c>
      <c r="E178" s="12">
        <v>1</v>
      </c>
      <c r="F178" s="12" t="s">
        <v>41</v>
      </c>
      <c r="G178" s="12">
        <v>50</v>
      </c>
      <c r="H178" s="12">
        <v>84</v>
      </c>
      <c r="I178" s="12">
        <v>4</v>
      </c>
      <c r="J178" s="12" t="s">
        <v>42</v>
      </c>
      <c r="K178" s="12">
        <v>27</v>
      </c>
      <c r="L178" s="12">
        <v>72</v>
      </c>
      <c r="N178" s="12" t="s">
        <v>44</v>
      </c>
    </row>
    <row r="179" spans="1:14" ht="13" x14ac:dyDescent="0.15">
      <c r="A179" s="12" t="s">
        <v>39</v>
      </c>
      <c r="B179" s="12" t="s">
        <v>40</v>
      </c>
      <c r="C179" s="13">
        <v>44328</v>
      </c>
      <c r="D179" s="13">
        <v>44330</v>
      </c>
      <c r="E179" s="12">
        <v>1</v>
      </c>
      <c r="F179" s="12" t="s">
        <v>41</v>
      </c>
      <c r="G179" s="12">
        <v>50</v>
      </c>
      <c r="H179" s="12">
        <v>84</v>
      </c>
      <c r="I179" s="12">
        <v>4</v>
      </c>
      <c r="J179" s="12" t="s">
        <v>42</v>
      </c>
      <c r="K179" s="12">
        <v>28</v>
      </c>
      <c r="L179" s="12">
        <v>114</v>
      </c>
      <c r="N179" s="12" t="s">
        <v>44</v>
      </c>
    </row>
    <row r="180" spans="1:14" ht="13" x14ac:dyDescent="0.15">
      <c r="A180" s="12" t="s">
        <v>39</v>
      </c>
      <c r="B180" s="12" t="s">
        <v>40</v>
      </c>
      <c r="C180" s="13">
        <v>44328</v>
      </c>
      <c r="D180" s="13">
        <v>44330</v>
      </c>
      <c r="E180" s="12">
        <v>1</v>
      </c>
      <c r="F180" s="12" t="s">
        <v>41</v>
      </c>
      <c r="G180" s="12">
        <v>50</v>
      </c>
      <c r="H180" s="12">
        <v>84</v>
      </c>
      <c r="I180" s="12">
        <v>4</v>
      </c>
      <c r="J180" s="12" t="s">
        <v>42</v>
      </c>
      <c r="K180" s="12">
        <v>29</v>
      </c>
      <c r="L180" s="12">
        <v>87</v>
      </c>
      <c r="N180" s="12" t="s">
        <v>44</v>
      </c>
    </row>
    <row r="181" spans="1:14" ht="13" x14ac:dyDescent="0.15">
      <c r="A181" s="12" t="s">
        <v>39</v>
      </c>
      <c r="B181" s="12" t="s">
        <v>40</v>
      </c>
      <c r="C181" s="13">
        <v>44328</v>
      </c>
      <c r="D181" s="13">
        <v>44330</v>
      </c>
      <c r="E181" s="12">
        <v>1</v>
      </c>
      <c r="F181" s="12" t="s">
        <v>41</v>
      </c>
      <c r="G181" s="12">
        <v>50</v>
      </c>
      <c r="H181" s="12">
        <v>84</v>
      </c>
      <c r="I181" s="12">
        <v>4</v>
      </c>
      <c r="J181" s="12" t="s">
        <v>42</v>
      </c>
      <c r="K181" s="12">
        <v>30</v>
      </c>
      <c r="L181" s="12">
        <v>101</v>
      </c>
      <c r="N181" s="12" t="s">
        <v>44</v>
      </c>
    </row>
    <row r="182" spans="1:14" ht="13" x14ac:dyDescent="0.15">
      <c r="A182" s="12" t="s">
        <v>39</v>
      </c>
      <c r="B182" s="12" t="s">
        <v>40</v>
      </c>
      <c r="C182" s="13">
        <v>44328</v>
      </c>
      <c r="D182" s="13">
        <v>44330</v>
      </c>
      <c r="E182" s="12">
        <v>1</v>
      </c>
      <c r="F182" s="12" t="s">
        <v>41</v>
      </c>
      <c r="G182" s="12">
        <v>50</v>
      </c>
      <c r="H182" s="12">
        <v>84</v>
      </c>
      <c r="I182" s="12">
        <v>4</v>
      </c>
      <c r="J182" s="12" t="s">
        <v>42</v>
      </c>
      <c r="K182" s="12">
        <v>31</v>
      </c>
      <c r="L182" s="12">
        <v>95</v>
      </c>
      <c r="N182" s="12" t="s">
        <v>44</v>
      </c>
    </row>
    <row r="183" spans="1:14" ht="13" x14ac:dyDescent="0.15">
      <c r="A183" s="12" t="s">
        <v>39</v>
      </c>
      <c r="B183" s="12" t="s">
        <v>40</v>
      </c>
      <c r="C183" s="13">
        <v>44328</v>
      </c>
      <c r="D183" s="13">
        <v>44330</v>
      </c>
      <c r="E183" s="12">
        <v>1</v>
      </c>
      <c r="F183" s="12" t="s">
        <v>41</v>
      </c>
      <c r="G183" s="12">
        <v>50</v>
      </c>
      <c r="H183" s="12">
        <v>84</v>
      </c>
      <c r="I183" s="12">
        <v>4</v>
      </c>
      <c r="J183" s="12" t="s">
        <v>42</v>
      </c>
      <c r="K183" s="12">
        <v>32</v>
      </c>
      <c r="L183" s="12">
        <v>89</v>
      </c>
      <c r="N183" s="12" t="s">
        <v>44</v>
      </c>
    </row>
    <row r="184" spans="1:14" ht="13" x14ac:dyDescent="0.15">
      <c r="A184" s="12" t="s">
        <v>39</v>
      </c>
      <c r="B184" s="12" t="s">
        <v>40</v>
      </c>
      <c r="C184" s="13">
        <v>44328</v>
      </c>
      <c r="D184" s="13">
        <v>44330</v>
      </c>
      <c r="E184" s="12">
        <v>1</v>
      </c>
      <c r="F184" s="12" t="s">
        <v>41</v>
      </c>
      <c r="G184" s="12">
        <v>50</v>
      </c>
      <c r="H184" s="12">
        <v>84</v>
      </c>
      <c r="I184" s="12">
        <v>4</v>
      </c>
      <c r="J184" s="12" t="s">
        <v>42</v>
      </c>
      <c r="K184" s="12">
        <v>33</v>
      </c>
      <c r="L184" s="12">
        <v>101</v>
      </c>
      <c r="N184" s="12" t="s">
        <v>44</v>
      </c>
    </row>
    <row r="185" spans="1:14" ht="13" x14ac:dyDescent="0.15">
      <c r="A185" s="12" t="s">
        <v>39</v>
      </c>
      <c r="B185" s="12" t="s">
        <v>40</v>
      </c>
      <c r="C185" s="13">
        <v>44328</v>
      </c>
      <c r="D185" s="13">
        <v>44330</v>
      </c>
      <c r="E185" s="12">
        <v>1</v>
      </c>
      <c r="F185" s="12" t="s">
        <v>41</v>
      </c>
      <c r="G185" s="12">
        <v>50</v>
      </c>
      <c r="H185" s="12">
        <v>84</v>
      </c>
      <c r="I185" s="12">
        <v>4</v>
      </c>
      <c r="J185" s="12" t="s">
        <v>42</v>
      </c>
      <c r="K185" s="12">
        <v>34</v>
      </c>
      <c r="L185" s="12">
        <v>87</v>
      </c>
      <c r="N185" s="12" t="s">
        <v>44</v>
      </c>
    </row>
    <row r="186" spans="1:14" ht="13" x14ac:dyDescent="0.15">
      <c r="A186" s="12" t="s">
        <v>39</v>
      </c>
      <c r="B186" s="12" t="s">
        <v>40</v>
      </c>
      <c r="C186" s="13">
        <v>44328</v>
      </c>
      <c r="D186" s="13">
        <v>44330</v>
      </c>
      <c r="E186" s="12">
        <v>1</v>
      </c>
      <c r="F186" s="12" t="s">
        <v>41</v>
      </c>
      <c r="G186" s="12">
        <v>50</v>
      </c>
      <c r="H186" s="12">
        <v>84</v>
      </c>
      <c r="I186" s="12">
        <v>4</v>
      </c>
      <c r="J186" s="12" t="s">
        <v>42</v>
      </c>
      <c r="K186" s="12">
        <v>35</v>
      </c>
      <c r="L186" s="12">
        <v>91</v>
      </c>
      <c r="N186" s="12" t="s">
        <v>44</v>
      </c>
    </row>
    <row r="187" spans="1:14" ht="13" x14ac:dyDescent="0.15">
      <c r="A187" s="12" t="s">
        <v>39</v>
      </c>
      <c r="B187" s="12" t="s">
        <v>40</v>
      </c>
      <c r="C187" s="13">
        <v>44328</v>
      </c>
      <c r="D187" s="13">
        <v>44330</v>
      </c>
      <c r="E187" s="12">
        <v>1</v>
      </c>
      <c r="F187" s="12" t="s">
        <v>41</v>
      </c>
      <c r="G187" s="12">
        <v>50</v>
      </c>
      <c r="H187" s="12">
        <v>84</v>
      </c>
      <c r="I187" s="12">
        <v>4</v>
      </c>
      <c r="J187" s="12" t="s">
        <v>42</v>
      </c>
      <c r="K187" s="12">
        <v>36</v>
      </c>
      <c r="L187" s="12">
        <v>108</v>
      </c>
      <c r="N187" s="12" t="s">
        <v>44</v>
      </c>
    </row>
    <row r="188" spans="1:14" ht="13" x14ac:dyDescent="0.15">
      <c r="A188" s="12" t="s">
        <v>39</v>
      </c>
      <c r="B188" s="12" t="s">
        <v>40</v>
      </c>
      <c r="C188" s="13">
        <v>44328</v>
      </c>
      <c r="D188" s="13">
        <v>44330</v>
      </c>
      <c r="E188" s="12">
        <v>1</v>
      </c>
      <c r="F188" s="12" t="s">
        <v>41</v>
      </c>
      <c r="G188" s="12">
        <v>50</v>
      </c>
      <c r="H188" s="12">
        <v>84</v>
      </c>
      <c r="I188" s="12">
        <v>4</v>
      </c>
      <c r="J188" s="12" t="s">
        <v>42</v>
      </c>
      <c r="K188" s="12">
        <v>37</v>
      </c>
      <c r="L188" s="12">
        <v>100</v>
      </c>
      <c r="N188" s="12" t="s">
        <v>44</v>
      </c>
    </row>
    <row r="189" spans="1:14" ht="13" x14ac:dyDescent="0.15">
      <c r="A189" s="12" t="s">
        <v>39</v>
      </c>
      <c r="B189" s="12" t="s">
        <v>40</v>
      </c>
      <c r="C189" s="13">
        <v>44328</v>
      </c>
      <c r="D189" s="13">
        <v>44330</v>
      </c>
      <c r="E189" s="12">
        <v>1</v>
      </c>
      <c r="F189" s="12" t="s">
        <v>41</v>
      </c>
      <c r="G189" s="12">
        <v>50</v>
      </c>
      <c r="H189" s="12">
        <v>84</v>
      </c>
      <c r="I189" s="12">
        <v>4</v>
      </c>
      <c r="J189" s="12" t="s">
        <v>42</v>
      </c>
      <c r="K189" s="12">
        <v>38</v>
      </c>
      <c r="L189" s="12">
        <v>99</v>
      </c>
      <c r="N189" s="12" t="s">
        <v>44</v>
      </c>
    </row>
    <row r="190" spans="1:14" ht="13" x14ac:dyDescent="0.15">
      <c r="A190" s="12" t="s">
        <v>39</v>
      </c>
      <c r="B190" s="12" t="s">
        <v>40</v>
      </c>
      <c r="C190" s="13">
        <v>44328</v>
      </c>
      <c r="D190" s="13">
        <v>44330</v>
      </c>
      <c r="E190" s="12">
        <v>1</v>
      </c>
      <c r="F190" s="12" t="s">
        <v>41</v>
      </c>
      <c r="G190" s="12">
        <v>50</v>
      </c>
      <c r="H190" s="12">
        <v>84</v>
      </c>
      <c r="I190" s="12">
        <v>4</v>
      </c>
      <c r="J190" s="12" t="s">
        <v>42</v>
      </c>
      <c r="K190" s="12">
        <v>39</v>
      </c>
      <c r="L190" s="12">
        <v>110</v>
      </c>
      <c r="N190" s="12" t="s">
        <v>44</v>
      </c>
    </row>
    <row r="191" spans="1:14" ht="13" x14ac:dyDescent="0.15">
      <c r="A191" s="12" t="s">
        <v>39</v>
      </c>
      <c r="B191" s="12" t="s">
        <v>40</v>
      </c>
      <c r="C191" s="13">
        <v>44328</v>
      </c>
      <c r="D191" s="13">
        <v>44330</v>
      </c>
      <c r="E191" s="12">
        <v>1</v>
      </c>
      <c r="F191" s="12" t="s">
        <v>41</v>
      </c>
      <c r="G191" s="12">
        <v>50</v>
      </c>
      <c r="H191" s="12">
        <v>84</v>
      </c>
      <c r="I191" s="12">
        <v>4</v>
      </c>
      <c r="J191" s="12" t="s">
        <v>42</v>
      </c>
      <c r="K191" s="12">
        <v>40</v>
      </c>
      <c r="L191" s="12">
        <v>102</v>
      </c>
      <c r="N191" s="12" t="s">
        <v>44</v>
      </c>
    </row>
    <row r="192" spans="1:14" ht="13" x14ac:dyDescent="0.15">
      <c r="A192" s="12" t="s">
        <v>39</v>
      </c>
      <c r="B192" s="12" t="s">
        <v>40</v>
      </c>
      <c r="C192" s="13">
        <v>44328</v>
      </c>
      <c r="D192" s="13">
        <v>44330</v>
      </c>
      <c r="E192" s="12">
        <v>1</v>
      </c>
      <c r="F192" s="12" t="s">
        <v>41</v>
      </c>
      <c r="G192" s="12">
        <v>50</v>
      </c>
      <c r="H192" s="12">
        <v>84</v>
      </c>
      <c r="I192" s="12">
        <v>4</v>
      </c>
      <c r="J192" s="12" t="s">
        <v>42</v>
      </c>
      <c r="K192" s="12">
        <v>41</v>
      </c>
      <c r="L192" s="12">
        <v>82</v>
      </c>
      <c r="N192" s="12" t="s">
        <v>44</v>
      </c>
    </row>
    <row r="193" spans="1:14" ht="13" x14ac:dyDescent="0.15">
      <c r="A193" s="12" t="s">
        <v>39</v>
      </c>
      <c r="B193" s="12" t="s">
        <v>40</v>
      </c>
      <c r="C193" s="13">
        <v>44328</v>
      </c>
      <c r="D193" s="13">
        <v>44330</v>
      </c>
      <c r="E193" s="12">
        <v>1</v>
      </c>
      <c r="F193" s="12" t="s">
        <v>41</v>
      </c>
      <c r="G193" s="12">
        <v>50</v>
      </c>
      <c r="H193" s="12">
        <v>84</v>
      </c>
      <c r="I193" s="12">
        <v>4</v>
      </c>
      <c r="J193" s="12" t="s">
        <v>42</v>
      </c>
      <c r="K193" s="12">
        <v>42</v>
      </c>
      <c r="L193" s="12">
        <v>104</v>
      </c>
      <c r="N193" s="12" t="s">
        <v>44</v>
      </c>
    </row>
    <row r="194" spans="1:14" ht="13" x14ac:dyDescent="0.15">
      <c r="A194" s="12" t="s">
        <v>39</v>
      </c>
      <c r="B194" s="12" t="s">
        <v>40</v>
      </c>
      <c r="C194" s="13">
        <v>44328</v>
      </c>
      <c r="D194" s="13">
        <v>44330</v>
      </c>
      <c r="E194" s="12">
        <v>1</v>
      </c>
      <c r="F194" s="12" t="s">
        <v>41</v>
      </c>
      <c r="G194" s="12">
        <v>50</v>
      </c>
      <c r="H194" s="12">
        <v>84</v>
      </c>
      <c r="I194" s="12">
        <v>4</v>
      </c>
      <c r="J194" s="12" t="s">
        <v>42</v>
      </c>
      <c r="K194" s="12">
        <v>43</v>
      </c>
      <c r="L194" s="12">
        <v>88</v>
      </c>
      <c r="N194" s="12" t="s">
        <v>44</v>
      </c>
    </row>
    <row r="195" spans="1:14" ht="13" x14ac:dyDescent="0.15">
      <c r="A195" s="12" t="s">
        <v>39</v>
      </c>
      <c r="B195" s="12" t="s">
        <v>40</v>
      </c>
      <c r="C195" s="13">
        <v>44328</v>
      </c>
      <c r="D195" s="13">
        <v>44330</v>
      </c>
      <c r="E195" s="12">
        <v>1</v>
      </c>
      <c r="F195" s="12" t="s">
        <v>41</v>
      </c>
      <c r="G195" s="12">
        <v>50</v>
      </c>
      <c r="H195" s="12">
        <v>84</v>
      </c>
      <c r="I195" s="12">
        <v>4</v>
      </c>
      <c r="J195" s="12" t="s">
        <v>42</v>
      </c>
      <c r="K195" s="12">
        <v>44</v>
      </c>
      <c r="L195" s="12">
        <v>99</v>
      </c>
      <c r="N195" s="12" t="s">
        <v>44</v>
      </c>
    </row>
    <row r="196" spans="1:14" ht="13" x14ac:dyDescent="0.15">
      <c r="A196" s="12" t="s">
        <v>39</v>
      </c>
      <c r="B196" s="12" t="s">
        <v>40</v>
      </c>
      <c r="C196" s="13">
        <v>44328</v>
      </c>
      <c r="D196" s="13">
        <v>44330</v>
      </c>
      <c r="E196" s="12">
        <v>1</v>
      </c>
      <c r="F196" s="12" t="s">
        <v>41</v>
      </c>
      <c r="G196" s="12">
        <v>50</v>
      </c>
      <c r="H196" s="12">
        <v>84</v>
      </c>
      <c r="I196" s="12">
        <v>4</v>
      </c>
      <c r="J196" s="12" t="s">
        <v>42</v>
      </c>
      <c r="K196" s="12">
        <v>45</v>
      </c>
      <c r="L196" s="12">
        <v>111</v>
      </c>
      <c r="N196" s="12" t="s">
        <v>44</v>
      </c>
    </row>
    <row r="197" spans="1:14" ht="13" x14ac:dyDescent="0.15">
      <c r="A197" s="12" t="s">
        <v>39</v>
      </c>
      <c r="B197" s="12" t="s">
        <v>40</v>
      </c>
      <c r="C197" s="13">
        <v>44328</v>
      </c>
      <c r="D197" s="13">
        <v>44330</v>
      </c>
      <c r="E197" s="12">
        <v>1</v>
      </c>
      <c r="F197" s="12" t="s">
        <v>41</v>
      </c>
      <c r="G197" s="12">
        <v>50</v>
      </c>
      <c r="H197" s="12">
        <v>84</v>
      </c>
      <c r="I197" s="12">
        <v>4</v>
      </c>
      <c r="J197" s="12" t="s">
        <v>42</v>
      </c>
      <c r="K197" s="12">
        <v>46</v>
      </c>
      <c r="L197" s="12">
        <v>96</v>
      </c>
      <c r="N197" s="12" t="s">
        <v>44</v>
      </c>
    </row>
    <row r="198" spans="1:14" ht="13" x14ac:dyDescent="0.15">
      <c r="A198" s="12" t="s">
        <v>39</v>
      </c>
      <c r="B198" s="12" t="s">
        <v>40</v>
      </c>
      <c r="C198" s="13">
        <v>44328</v>
      </c>
      <c r="D198" s="13">
        <v>44330</v>
      </c>
      <c r="E198" s="12">
        <v>1</v>
      </c>
      <c r="F198" s="12" t="s">
        <v>41</v>
      </c>
      <c r="G198" s="12">
        <v>50</v>
      </c>
      <c r="H198" s="12">
        <v>84</v>
      </c>
      <c r="I198" s="12">
        <v>4</v>
      </c>
      <c r="J198" s="12" t="s">
        <v>42</v>
      </c>
      <c r="K198" s="12">
        <v>47</v>
      </c>
      <c r="L198" s="12">
        <v>91</v>
      </c>
      <c r="N198" s="12" t="s">
        <v>44</v>
      </c>
    </row>
    <row r="199" spans="1:14" ht="13" x14ac:dyDescent="0.15">
      <c r="A199" s="12" t="s">
        <v>39</v>
      </c>
      <c r="B199" s="12" t="s">
        <v>40</v>
      </c>
      <c r="C199" s="13">
        <v>44328</v>
      </c>
      <c r="D199" s="13">
        <v>44330</v>
      </c>
      <c r="E199" s="12">
        <v>1</v>
      </c>
      <c r="F199" s="12" t="s">
        <v>41</v>
      </c>
      <c r="G199" s="12">
        <v>50</v>
      </c>
      <c r="H199" s="12">
        <v>84</v>
      </c>
      <c r="I199" s="12">
        <v>4</v>
      </c>
      <c r="J199" s="12" t="s">
        <v>42</v>
      </c>
      <c r="K199" s="12">
        <v>48</v>
      </c>
      <c r="L199" s="12">
        <v>97</v>
      </c>
      <c r="N199" s="12" t="s">
        <v>44</v>
      </c>
    </row>
    <row r="200" spans="1:14" ht="13" x14ac:dyDescent="0.15">
      <c r="A200" s="12" t="s">
        <v>39</v>
      </c>
      <c r="B200" s="12" t="s">
        <v>40</v>
      </c>
      <c r="C200" s="13">
        <v>44328</v>
      </c>
      <c r="D200" s="13">
        <v>44330</v>
      </c>
      <c r="E200" s="12">
        <v>1</v>
      </c>
      <c r="F200" s="12" t="s">
        <v>41</v>
      </c>
      <c r="G200" s="12">
        <v>50</v>
      </c>
      <c r="H200" s="12">
        <v>84</v>
      </c>
      <c r="I200" s="12">
        <v>4</v>
      </c>
      <c r="J200" s="12" t="s">
        <v>42</v>
      </c>
      <c r="K200" s="12">
        <v>49</v>
      </c>
      <c r="L200" s="12">
        <v>82</v>
      </c>
      <c r="N200" s="12" t="s">
        <v>44</v>
      </c>
    </row>
    <row r="201" spans="1:14" ht="13" x14ac:dyDescent="0.15">
      <c r="A201" s="12" t="s">
        <v>39</v>
      </c>
      <c r="B201" s="12" t="s">
        <v>40</v>
      </c>
      <c r="C201" s="13">
        <v>44328</v>
      </c>
      <c r="D201" s="13">
        <v>44330</v>
      </c>
      <c r="E201" s="12">
        <v>1</v>
      </c>
      <c r="F201" s="12" t="s">
        <v>41</v>
      </c>
      <c r="G201" s="12">
        <v>50</v>
      </c>
      <c r="H201" s="12">
        <v>84</v>
      </c>
      <c r="I201" s="12">
        <v>4</v>
      </c>
      <c r="J201" s="12" t="s">
        <v>42</v>
      </c>
      <c r="K201" s="12">
        <v>50</v>
      </c>
      <c r="L201" s="12">
        <v>83</v>
      </c>
      <c r="N201" s="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data</vt:lpstr>
      <vt:lpstr>analysis</vt:lpstr>
      <vt:lpstr>pre-deployment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2022-11-10T02:12:11Z</dcterms:modified>
</cp:coreProperties>
</file>