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oribarley/Documents/TNC Internship/SOAR documents/MA/Marthas Vineyard/"/>
    </mc:Choice>
  </mc:AlternateContent>
  <xr:revisionPtr revIDLastSave="0" documentId="13_ncr:1_{D1E0D4BC-699A-974E-BB45-07E27051480E}" xr6:coauthVersionLast="47" xr6:coauthVersionMax="47" xr10:uidLastSave="{00000000-0000-0000-0000-000000000000}"/>
  <bookViews>
    <workbookView xWindow="0" yWindow="460" windowWidth="28800" windowHeight="16460" xr2:uid="{00000000-000D-0000-FFFF-FFFF00000000}"/>
  </bookViews>
  <sheets>
    <sheet name="general" sheetId="1" r:id="rId1"/>
    <sheet name="12822 monitoring-SITE1" sheetId="2" r:id="rId2"/>
    <sheet name="12822 monitoring-SITE2" sheetId="3" r:id="rId3"/>
    <sheet name="12822 monitoring-SITE3" sheetId="4" r:id="rId4"/>
    <sheet name="12822 monitoring-SITE4" sheetId="5" r:id="rId5"/>
    <sheet name="12822 monitoring-SITE5" sheetId="6" r:id="rId6"/>
    <sheet name="92221Survey Data" sheetId="7" r:id="rId7"/>
    <sheet name="estimated total 2021" sheetId="8" r:id="rId8"/>
    <sheet name="measurment samples 2021 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0" i="9" l="1"/>
  <c r="B110" i="9"/>
  <c r="C109" i="9"/>
  <c r="B109" i="9"/>
  <c r="B15" i="8"/>
  <c r="E11" i="8"/>
  <c r="E10" i="8"/>
  <c r="E9" i="8"/>
  <c r="E8" i="8"/>
  <c r="E5" i="8"/>
  <c r="B18" i="8" s="1"/>
  <c r="E4" i="8"/>
  <c r="B17" i="8" s="1"/>
  <c r="C18" i="8" s="1"/>
  <c r="E3" i="8"/>
  <c r="B16" i="8" s="1"/>
  <c r="E2" i="8"/>
  <c r="D40" i="1"/>
  <c r="C39" i="1"/>
  <c r="C38" i="1"/>
  <c r="I35" i="1"/>
  <c r="D35" i="1"/>
  <c r="J35" i="1" s="1"/>
  <c r="E38" i="1" s="1"/>
  <c r="E40" i="1" s="1"/>
  <c r="C35" i="1"/>
  <c r="B38" i="1" s="1"/>
  <c r="B40" i="1" s="1"/>
  <c r="I17" i="1"/>
  <c r="D17" i="1"/>
  <c r="J17" i="1" s="1"/>
  <c r="E39" i="1" s="1"/>
  <c r="C17" i="1"/>
  <c r="B39" i="1" s="1"/>
  <c r="C40" i="1" l="1"/>
</calcChain>
</file>

<file path=xl/sharedStrings.xml><?xml version="1.0" encoding="utf-8"?>
<sst xmlns="http://schemas.openxmlformats.org/spreadsheetml/2006/main" count="3762" uniqueCount="565">
  <si>
    <t>Blue Moon Oysters</t>
  </si>
  <si>
    <t xml:space="preserve">Trip dates </t>
  </si>
  <si>
    <t>oysters/toter</t>
  </si>
  <si>
    <t>toter/trip</t>
  </si>
  <si>
    <t xml:space="preserve">coordinates start lat: </t>
  </si>
  <si>
    <t>coordinates start long:</t>
  </si>
  <si>
    <t xml:space="preserve">coordinates end lat: </t>
  </si>
  <si>
    <t xml:space="preserve">coordinates end long: </t>
  </si>
  <si>
    <t xml:space="preserve"># oysters sampled: </t>
  </si>
  <si>
    <t xml:space="preserve">Trip #: </t>
  </si>
  <si>
    <t>41.3554581941834N</t>
  </si>
  <si>
    <t>-70.5462212267135W</t>
  </si>
  <si>
    <t>41.3565819860548N</t>
  </si>
  <si>
    <t>-70.5446721672177W</t>
  </si>
  <si>
    <t>41.3566786203785N</t>
  </si>
  <si>
    <t>-70.5442430111682W</t>
  </si>
  <si>
    <t>41.357698680667N</t>
  </si>
  <si>
    <t>-70.5431272122154W</t>
  </si>
  <si>
    <t>41.3578275294185N</t>
  </si>
  <si>
    <t>-70.5428411064519W</t>
  </si>
  <si>
    <t>41.3591243506552N</t>
  </si>
  <si>
    <t>-70.5416988180731W</t>
  </si>
  <si>
    <t>41.35925559119639N</t>
  </si>
  <si>
    <t>-70.5413247651087W</t>
  </si>
  <si>
    <t>41.3594381211666N</t>
  </si>
  <si>
    <t>-70.5406953391806W</t>
  </si>
  <si>
    <t>41.3593307289032N</t>
  </si>
  <si>
    <t>-70.5410386618898W</t>
  </si>
  <si>
    <t>41.3596873037938N</t>
  </si>
  <si>
    <t>-70.5405002849034W</t>
  </si>
  <si>
    <t>41.3599711871509N</t>
  </si>
  <si>
    <t>-70.53934583752458W</t>
  </si>
  <si>
    <t>41.3604543517691N</t>
  </si>
  <si>
    <t>-70.5374003401646W</t>
  </si>
  <si>
    <t>41.36053288337152N</t>
  </si>
  <si>
    <t>-70.5372337472164W</t>
  </si>
  <si>
    <t>41.3609028820449N</t>
  </si>
  <si>
    <t>-70.5372231257415W</t>
  </si>
  <si>
    <t>41.3610531929018N</t>
  </si>
  <si>
    <t>-70.5377381098746W</t>
  </si>
  <si>
    <t>41.3608921359794N</t>
  </si>
  <si>
    <t>-70.5393688903301W</t>
  </si>
  <si>
    <t>41.3608277146828N</t>
  </si>
  <si>
    <t>-70.5399697051448W</t>
  </si>
  <si>
    <t>41.3609995020737N</t>
  </si>
  <si>
    <t>-70.5408852289935W</t>
  </si>
  <si>
    <t>41.3606284894894N</t>
  </si>
  <si>
    <t>-70.54097004074374W</t>
  </si>
  <si>
    <t>41.35994572533514N</t>
  </si>
  <si>
    <t>-70.54209898619578W</t>
  </si>
  <si>
    <t>41.358818322903545N</t>
  </si>
  <si>
    <t>-70.5433864465357W</t>
  </si>
  <si>
    <t>41.35794859426923N</t>
  </si>
  <si>
    <t>-70.54441640957344W</t>
  </si>
  <si>
    <t>41.35722918552577N</t>
  </si>
  <si>
    <t>-70.54724881182815W</t>
  </si>
  <si>
    <t xml:space="preserve">average </t>
  </si>
  <si>
    <t>Total</t>
  </si>
  <si>
    <t>Signature Oysters</t>
  </si>
  <si>
    <t># oysters sampled:</t>
  </si>
  <si>
    <t>Farm</t>
  </si>
  <si>
    <t>Average Oysters / Tote</t>
  </si>
  <si>
    <t>Average Size (height, inch)</t>
  </si>
  <si>
    <t xml:space="preserve">Total Totes </t>
  </si>
  <si>
    <t>Total Oysters</t>
  </si>
  <si>
    <t xml:space="preserve">Signature </t>
  </si>
  <si>
    <t xml:space="preserve">Blue Moon </t>
  </si>
  <si>
    <t xml:space="preserve"> </t>
  </si>
  <si>
    <t>SLOUGH COVE 12/8/22</t>
  </si>
  <si>
    <r>
      <rPr>
        <b/>
        <sz val="10"/>
        <color theme="1"/>
        <rFont val="Arial"/>
        <family val="2"/>
      </rPr>
      <t>O</t>
    </r>
    <r>
      <rPr>
        <sz val="10"/>
        <color theme="1"/>
        <rFont val="Arial"/>
        <family val="2"/>
      </rPr>
      <t xml:space="preserve">-oyster; </t>
    </r>
    <r>
      <rPr>
        <b/>
        <sz val="10"/>
        <color theme="1"/>
        <rFont val="Arial"/>
        <family val="2"/>
      </rPr>
      <t>SS</t>
    </r>
    <r>
      <rPr>
        <sz val="10"/>
        <color theme="1"/>
        <rFont val="Arial"/>
        <family val="2"/>
      </rPr>
      <t xml:space="preserve">-steamer; </t>
    </r>
    <r>
      <rPr>
        <b/>
        <sz val="10"/>
        <color theme="1"/>
        <rFont val="Arial"/>
        <family val="2"/>
      </rPr>
      <t>RM</t>
    </r>
    <r>
      <rPr>
        <sz val="10"/>
        <color theme="1"/>
        <rFont val="Arial"/>
        <family val="2"/>
      </rPr>
      <t xml:space="preserve">-ribbed mussel; </t>
    </r>
    <r>
      <rPr>
        <b/>
        <sz val="10"/>
        <color theme="1"/>
        <rFont val="Arial"/>
        <family val="2"/>
      </rPr>
      <t>OQ</t>
    </r>
    <r>
      <rPr>
        <sz val="10"/>
        <color theme="1"/>
        <rFont val="Arial"/>
        <family val="2"/>
      </rPr>
      <t>-ocean quahog</t>
    </r>
  </si>
  <si>
    <t>SITE 1</t>
  </si>
  <si>
    <t>measured using 1/4m quadrat</t>
  </si>
  <si>
    <t xml:space="preserve">Quadrat # </t>
  </si>
  <si>
    <t>Depth (m)</t>
  </si>
  <si>
    <t xml:space="preserve"># alive </t>
  </si>
  <si>
    <t># boxes</t>
  </si>
  <si>
    <t>rocks (m^2)</t>
  </si>
  <si>
    <t>shells (m^2)</t>
  </si>
  <si>
    <t xml:space="preserve">notes </t>
  </si>
  <si>
    <t>5 adults; 5 spat</t>
  </si>
  <si>
    <t>1/6-1/8 of quadrat - 20 rocks</t>
  </si>
  <si>
    <t>11 x 11 cm</t>
  </si>
  <si>
    <t xml:space="preserve">shell= O, RM, SS; steamer spat </t>
  </si>
  <si>
    <t>1 adult; 8 spat</t>
  </si>
  <si>
    <t>1/6-1/8 of quadrat - 24 rocks</t>
  </si>
  <si>
    <t>9 x 9 in</t>
  </si>
  <si>
    <t>shell= O, RM, OQ, SS; steamer seed, RM seed</t>
  </si>
  <si>
    <t>4 adults; 28 spat</t>
  </si>
  <si>
    <t xml:space="preserve">1/16 of quadrat - </t>
  </si>
  <si>
    <t xml:space="preserve">1/6-1/8 of quadrat </t>
  </si>
  <si>
    <t>8 adults; 23 spat</t>
  </si>
  <si>
    <t>2/3 of a 1/4 of quadrat - 28 rocks</t>
  </si>
  <si>
    <t xml:space="preserve">3/8 of quadrat </t>
  </si>
  <si>
    <t xml:space="preserve">3 adults; 6 spat </t>
  </si>
  <si>
    <t xml:space="preserve">1/4 of quadrat </t>
  </si>
  <si>
    <t xml:space="preserve">1/16 of quadrat </t>
  </si>
  <si>
    <t>shell=O, RM, SS</t>
  </si>
  <si>
    <t xml:space="preserve">4 adults; 21 spat </t>
  </si>
  <si>
    <t>1/16 of quadrat</t>
  </si>
  <si>
    <t xml:space="preserve">2 squares </t>
  </si>
  <si>
    <t xml:space="preserve">shell=O, RM, SS and crabs </t>
  </si>
  <si>
    <r>
      <rPr>
        <b/>
        <sz val="11"/>
        <color theme="1"/>
        <rFont val="Arial"/>
        <family val="2"/>
      </rPr>
      <t xml:space="preserve">Substrate Key: 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X</t>
    </r>
    <r>
      <rPr>
        <sz val="10"/>
        <color theme="1"/>
        <rFont val="Arial"/>
        <family val="2"/>
      </rPr>
      <t xml:space="preserve">=none; </t>
    </r>
    <r>
      <rPr>
        <b/>
        <sz val="10"/>
        <color theme="1"/>
        <rFont val="Arial"/>
        <family val="2"/>
      </rPr>
      <t>NC</t>
    </r>
    <r>
      <rPr>
        <sz val="10"/>
        <color theme="1"/>
        <rFont val="Arial"/>
        <family val="2"/>
      </rPr>
      <t xml:space="preserve">=natural cluster (another oyster); </t>
    </r>
    <r>
      <rPr>
        <b/>
        <sz val="10"/>
        <color theme="1"/>
        <rFont val="Arial"/>
        <family val="2"/>
      </rPr>
      <t>NS</t>
    </r>
    <r>
      <rPr>
        <sz val="10"/>
        <color theme="1"/>
        <rFont val="Arial"/>
        <family val="2"/>
      </rPr>
      <t>=natural substrate (rock or natural oyster shell)</t>
    </r>
  </si>
  <si>
    <t xml:space="preserve">SITE 1 COMPOSITION </t>
  </si>
  <si>
    <r>
      <rPr>
        <b/>
        <sz val="10"/>
        <color theme="1"/>
        <rFont val="Arial"/>
        <family val="2"/>
      </rPr>
      <t>W</t>
    </r>
    <r>
      <rPr>
        <sz val="10"/>
        <color theme="1"/>
        <rFont val="Arial"/>
        <family val="2"/>
      </rPr>
      <t>-wild;</t>
    </r>
    <r>
      <rPr>
        <b/>
        <sz val="10"/>
        <color theme="1"/>
        <rFont val="Arial"/>
        <family val="2"/>
      </rPr>
      <t>TNC</t>
    </r>
    <r>
      <rPr>
        <sz val="10"/>
        <color theme="1"/>
        <rFont val="Arial"/>
        <family val="2"/>
      </rPr>
      <t>-SOAR oysters</t>
    </r>
  </si>
  <si>
    <t xml:space="preserve">Natural Recruitment 2022 </t>
  </si>
  <si>
    <t xml:space="preserve">Site # </t>
  </si>
  <si>
    <t>Live (mm)</t>
  </si>
  <si>
    <t xml:space="preserve">Live substrate </t>
  </si>
  <si>
    <t xml:space="preserve">Box (mm) </t>
  </si>
  <si>
    <t xml:space="preserve">Box substrate </t>
  </si>
  <si>
    <t>shell height of spat (mm)</t>
  </si>
  <si>
    <t xml:space="preserve">substrate </t>
  </si>
  <si>
    <t>W 85</t>
  </si>
  <si>
    <t>NS - rock</t>
  </si>
  <si>
    <t>W 85mm</t>
  </si>
  <si>
    <t>W 72</t>
  </si>
  <si>
    <t>NS - ^same rock</t>
  </si>
  <si>
    <t>W 72mm</t>
  </si>
  <si>
    <t>W 79</t>
  </si>
  <si>
    <t>W 79mm</t>
  </si>
  <si>
    <t xml:space="preserve">2 spat scars </t>
  </si>
  <si>
    <t xml:space="preserve">rock </t>
  </si>
  <si>
    <t xml:space="preserve">W 79mm </t>
  </si>
  <si>
    <t>-</t>
  </si>
  <si>
    <t>TNC 116</t>
  </si>
  <si>
    <t>x</t>
  </si>
  <si>
    <t>4 spat scars</t>
  </si>
  <si>
    <t>TNC 116mm oyster</t>
  </si>
  <si>
    <t>TNC 116mm</t>
  </si>
  <si>
    <t>2 year old spat</t>
  </si>
  <si>
    <t>TNC 110</t>
  </si>
  <si>
    <t>TNC 110mm</t>
  </si>
  <si>
    <t xml:space="preserve">2 year old spat </t>
  </si>
  <si>
    <t>TNC 118</t>
  </si>
  <si>
    <t>TNC 118mm</t>
  </si>
  <si>
    <t xml:space="preserve">TNC 107 </t>
  </si>
  <si>
    <t xml:space="preserve">4 spat scars </t>
  </si>
  <si>
    <t xml:space="preserve">TNC 107mm oyster </t>
  </si>
  <si>
    <t>TNC 107mm</t>
  </si>
  <si>
    <t>TNC 109</t>
  </si>
  <si>
    <t xml:space="preserve">1 spat scar </t>
  </si>
  <si>
    <t xml:space="preserve">TNC 109mm oyster </t>
  </si>
  <si>
    <t>TNC 109mm</t>
  </si>
  <si>
    <t xml:space="preserve">W 91.3 </t>
  </si>
  <si>
    <t>W 91.3 mm</t>
  </si>
  <si>
    <t>W 80</t>
  </si>
  <si>
    <t xml:space="preserve">NS- rock </t>
  </si>
  <si>
    <t>NS- same rock as W 80mm</t>
  </si>
  <si>
    <t xml:space="preserve">W 91 </t>
  </si>
  <si>
    <t xml:space="preserve">W 91mm </t>
  </si>
  <si>
    <t xml:space="preserve">W 65.4 </t>
  </si>
  <si>
    <t xml:space="preserve">NS- oyster shell </t>
  </si>
  <si>
    <t>no spat</t>
  </si>
  <si>
    <t>59mm</t>
  </si>
  <si>
    <t xml:space="preserve">NS- same rock </t>
  </si>
  <si>
    <t>"</t>
  </si>
  <si>
    <t xml:space="preserve">^oyster shell </t>
  </si>
  <si>
    <t xml:space="preserve">W 70 </t>
  </si>
  <si>
    <t>same rock as W 70mm oyster</t>
  </si>
  <si>
    <t>W 73</t>
  </si>
  <si>
    <t>W73,68,77 cluster held by rock</t>
  </si>
  <si>
    <t>W 68</t>
  </si>
  <si>
    <t xml:space="preserve">NS- ^same rock </t>
  </si>
  <si>
    <t xml:space="preserve">W 77 </t>
  </si>
  <si>
    <t xml:space="preserve">1 spat on 2 oysters sharing rock </t>
  </si>
  <si>
    <t xml:space="preserve">W 75.8 </t>
  </si>
  <si>
    <t>W 42</t>
  </si>
  <si>
    <t xml:space="preserve">^ same rock </t>
  </si>
  <si>
    <t xml:space="preserve">1 spat on rock </t>
  </si>
  <si>
    <t>TNC 105</t>
  </si>
  <si>
    <t xml:space="preserve">1 scar </t>
  </si>
  <si>
    <t>TNC 105mm</t>
  </si>
  <si>
    <t xml:space="preserve">TNC 105mm </t>
  </si>
  <si>
    <t xml:space="preserve">4 scars </t>
  </si>
  <si>
    <t xml:space="preserve">TNC 109 </t>
  </si>
  <si>
    <t>TNC 98</t>
  </si>
  <si>
    <t xml:space="preserve">3 scars </t>
  </si>
  <si>
    <t>TNC 98mm</t>
  </si>
  <si>
    <t>W 96</t>
  </si>
  <si>
    <t>W 96mm</t>
  </si>
  <si>
    <t>W 146</t>
  </si>
  <si>
    <t>W 35</t>
  </si>
  <si>
    <t>SITE 2</t>
  </si>
  <si>
    <r>
      <rPr>
        <b/>
        <sz val="10"/>
        <color theme="1"/>
        <rFont val="Arial"/>
        <family val="2"/>
      </rPr>
      <t>O</t>
    </r>
    <r>
      <rPr>
        <sz val="10"/>
        <color theme="1"/>
        <rFont val="Arial"/>
        <family val="2"/>
      </rPr>
      <t xml:space="preserve">-oyster; </t>
    </r>
    <r>
      <rPr>
        <b/>
        <sz val="10"/>
        <color theme="1"/>
        <rFont val="Arial"/>
        <family val="2"/>
      </rPr>
      <t>SS</t>
    </r>
    <r>
      <rPr>
        <sz val="10"/>
        <color theme="1"/>
        <rFont val="Arial"/>
        <family val="2"/>
      </rPr>
      <t xml:space="preserve">-steamer; </t>
    </r>
    <r>
      <rPr>
        <b/>
        <sz val="10"/>
        <color theme="1"/>
        <rFont val="Arial"/>
        <family val="2"/>
      </rPr>
      <t>RM</t>
    </r>
    <r>
      <rPr>
        <sz val="10"/>
        <color theme="1"/>
        <rFont val="Arial"/>
        <family val="2"/>
      </rPr>
      <t xml:space="preserve">-ribbed mussel; </t>
    </r>
    <r>
      <rPr>
        <b/>
        <sz val="10"/>
        <color theme="1"/>
        <rFont val="Arial"/>
        <family val="2"/>
      </rPr>
      <t>OQ</t>
    </r>
    <r>
      <rPr>
        <sz val="10"/>
        <color theme="1"/>
        <rFont val="Arial"/>
        <family val="2"/>
      </rPr>
      <t>-ocean quahog</t>
    </r>
  </si>
  <si>
    <t>notes</t>
  </si>
  <si>
    <t>19 adults; 32 spat</t>
  </si>
  <si>
    <t xml:space="preserve">10 squares </t>
  </si>
  <si>
    <t>4 squares</t>
  </si>
  <si>
    <t>shell= O, RM, SS</t>
  </si>
  <si>
    <t xml:space="preserve">8 adults; 25 spat </t>
  </si>
  <si>
    <t>10 squares</t>
  </si>
  <si>
    <t>6 squares</t>
  </si>
  <si>
    <t>shell= O, RM, SS, SC</t>
  </si>
  <si>
    <t xml:space="preserve">10 adults; 40 spat </t>
  </si>
  <si>
    <t>8 squares</t>
  </si>
  <si>
    <t>shell= O, RM, SS; RM seed and steamer seed</t>
  </si>
  <si>
    <t xml:space="preserve">7 adults; 15 spat </t>
  </si>
  <si>
    <t>3 squares</t>
  </si>
  <si>
    <t>shell= O, RM, SS; steamer seed</t>
  </si>
  <si>
    <t xml:space="preserve">10 adults; 20 spat </t>
  </si>
  <si>
    <t>shell= SS, RM, O</t>
  </si>
  <si>
    <t xml:space="preserve">6 adults; 28 spat </t>
  </si>
  <si>
    <t>5 squares</t>
  </si>
  <si>
    <r>
      <rPr>
        <b/>
        <sz val="11"/>
        <color theme="1"/>
        <rFont val="Arial"/>
        <family val="2"/>
      </rPr>
      <t xml:space="preserve">Substrate Key: 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X</t>
    </r>
    <r>
      <rPr>
        <sz val="10"/>
        <color theme="1"/>
        <rFont val="Arial"/>
        <family val="2"/>
      </rPr>
      <t xml:space="preserve">=none; </t>
    </r>
    <r>
      <rPr>
        <b/>
        <sz val="10"/>
        <color theme="1"/>
        <rFont val="Arial"/>
        <family val="2"/>
      </rPr>
      <t>NC</t>
    </r>
    <r>
      <rPr>
        <sz val="10"/>
        <color theme="1"/>
        <rFont val="Arial"/>
        <family val="2"/>
      </rPr>
      <t xml:space="preserve">=natural cluster (another oyster); </t>
    </r>
    <r>
      <rPr>
        <b/>
        <sz val="10"/>
        <color theme="1"/>
        <rFont val="Arial"/>
        <family val="2"/>
      </rPr>
      <t>NS</t>
    </r>
    <r>
      <rPr>
        <sz val="10"/>
        <color theme="1"/>
        <rFont val="Arial"/>
        <family val="2"/>
      </rPr>
      <t>=natural substrate (rock or natural oyster shell)</t>
    </r>
  </si>
  <si>
    <t xml:space="preserve">SITE 2 COMPOSITION </t>
  </si>
  <si>
    <r>
      <rPr>
        <b/>
        <sz val="10"/>
        <color theme="1"/>
        <rFont val="Arial"/>
        <family val="2"/>
      </rPr>
      <t>W</t>
    </r>
    <r>
      <rPr>
        <sz val="10"/>
        <color theme="1"/>
        <rFont val="Arial"/>
        <family val="2"/>
      </rPr>
      <t>-wild;</t>
    </r>
    <r>
      <rPr>
        <b/>
        <sz val="10"/>
        <color theme="1"/>
        <rFont val="Arial"/>
        <family val="2"/>
      </rPr>
      <t>TNC</t>
    </r>
    <r>
      <rPr>
        <sz val="10"/>
        <color theme="1"/>
        <rFont val="Arial"/>
        <family val="2"/>
      </rPr>
      <t>-SOAR oysters</t>
    </r>
  </si>
  <si>
    <t>W 98</t>
  </si>
  <si>
    <t>W 98mm</t>
  </si>
  <si>
    <t xml:space="preserve">W 85mm </t>
  </si>
  <si>
    <t xml:space="preserve">no spat </t>
  </si>
  <si>
    <t>W 76</t>
  </si>
  <si>
    <t xml:space="preserve">W 72 </t>
  </si>
  <si>
    <t>W 73mm</t>
  </si>
  <si>
    <t>W 60</t>
  </si>
  <si>
    <t>W 60mm</t>
  </si>
  <si>
    <t>W 75</t>
  </si>
  <si>
    <t xml:space="preserve">W75mm </t>
  </si>
  <si>
    <t>W 89</t>
  </si>
  <si>
    <t>W 89mm</t>
  </si>
  <si>
    <t>W 62</t>
  </si>
  <si>
    <t xml:space="preserve">NS- rock that W62mm is on </t>
  </si>
  <si>
    <t>W 67</t>
  </si>
  <si>
    <t xml:space="preserve">W 67mm </t>
  </si>
  <si>
    <t>W 88</t>
  </si>
  <si>
    <t xml:space="preserve">W 47 </t>
  </si>
  <si>
    <t xml:space="preserve">W 88mm </t>
  </si>
  <si>
    <t>W 82</t>
  </si>
  <si>
    <t xml:space="preserve">W 82mm </t>
  </si>
  <si>
    <t xml:space="preserve">W 48 </t>
  </si>
  <si>
    <t>W 44</t>
  </si>
  <si>
    <t xml:space="preserve">W 89 </t>
  </si>
  <si>
    <t>NC- cluster of 3</t>
  </si>
  <si>
    <t xml:space="preserve">W 89mm </t>
  </si>
  <si>
    <t>W 84</t>
  </si>
  <si>
    <t xml:space="preserve">W 84mm </t>
  </si>
  <si>
    <t>W 41</t>
  </si>
  <si>
    <t>W 70</t>
  </si>
  <si>
    <t>W 66</t>
  </si>
  <si>
    <t xml:space="preserve">NS- steamer shell </t>
  </si>
  <si>
    <t>TNC 86</t>
  </si>
  <si>
    <t>TNC 73</t>
  </si>
  <si>
    <t xml:space="preserve">TNC 73mm </t>
  </si>
  <si>
    <t>W 70mm</t>
  </si>
  <si>
    <t xml:space="preserve">W 68mm </t>
  </si>
  <si>
    <t>W 65</t>
  </si>
  <si>
    <t xml:space="preserve">W 65mm </t>
  </si>
  <si>
    <t>W 74</t>
  </si>
  <si>
    <t xml:space="preserve">W 74mm </t>
  </si>
  <si>
    <t xml:space="preserve">W 72mm </t>
  </si>
  <si>
    <t xml:space="preserve">W 44mm </t>
  </si>
  <si>
    <t>W 61</t>
  </si>
  <si>
    <t xml:space="preserve">NS- RM shell </t>
  </si>
  <si>
    <t xml:space="preserve">TNC 69 </t>
  </si>
  <si>
    <t>TNC 69mm</t>
  </si>
  <si>
    <t>TNC 72</t>
  </si>
  <si>
    <t xml:space="preserve">TNC 72mm </t>
  </si>
  <si>
    <t>TNC 78</t>
  </si>
  <si>
    <t xml:space="preserve">TNC 78mm </t>
  </si>
  <si>
    <t>TNC 87</t>
  </si>
  <si>
    <t>TNC 87mm</t>
  </si>
  <si>
    <t>W 59</t>
  </si>
  <si>
    <t xml:space="preserve">W 59mm </t>
  </si>
  <si>
    <t>W 63</t>
  </si>
  <si>
    <t xml:space="preserve">W 63mm </t>
  </si>
  <si>
    <t xml:space="preserve">W 90 </t>
  </si>
  <si>
    <t xml:space="preserve">NC- rock and oysters </t>
  </si>
  <si>
    <t xml:space="preserve">W 90mm </t>
  </si>
  <si>
    <t>W 83</t>
  </si>
  <si>
    <t xml:space="preserve">W 83mm </t>
  </si>
  <si>
    <t xml:space="preserve">W 82 </t>
  </si>
  <si>
    <t>rock holding W 90, 83, 82</t>
  </si>
  <si>
    <t>rock holding W 90, 83, 83</t>
  </si>
  <si>
    <t>rock holding W 90, 83, 84</t>
  </si>
  <si>
    <t>rock holding W 90, 83, 85</t>
  </si>
  <si>
    <t xml:space="preserve">W 50 </t>
  </si>
  <si>
    <t xml:space="preserve">W 50mm </t>
  </si>
  <si>
    <t xml:space="preserve">TNC 66 </t>
  </si>
  <si>
    <t>TNC 83</t>
  </si>
  <si>
    <t xml:space="preserve">TNC 67 </t>
  </si>
  <si>
    <t>TNC 68</t>
  </si>
  <si>
    <t>NS- rock -</t>
  </si>
  <si>
    <t xml:space="preserve">W 36 </t>
  </si>
  <si>
    <t xml:space="preserve">W 42mm </t>
  </si>
  <si>
    <t xml:space="preserve">W 38 </t>
  </si>
  <si>
    <t xml:space="preserve">NC- rock and oyster shell </t>
  </si>
  <si>
    <t xml:space="preserve">TNC 80 </t>
  </si>
  <si>
    <t xml:space="preserve">TNC 80mm </t>
  </si>
  <si>
    <t>TNC 79</t>
  </si>
  <si>
    <t>TNC 79mm</t>
  </si>
  <si>
    <t xml:space="preserve">TNC 79mm </t>
  </si>
  <si>
    <t xml:space="preserve">W 77mm </t>
  </si>
  <si>
    <t xml:space="preserve">2 scars </t>
  </si>
  <si>
    <t xml:space="preserve">W 71 </t>
  </si>
  <si>
    <t xml:space="preserve">W 71mm </t>
  </si>
  <si>
    <t xml:space="preserve">W 49 </t>
  </si>
  <si>
    <t xml:space="preserve">W 70mm </t>
  </si>
  <si>
    <t xml:space="preserve">W 57 </t>
  </si>
  <si>
    <t xml:space="preserve">NC </t>
  </si>
  <si>
    <t>TNC 65</t>
  </si>
  <si>
    <t xml:space="preserve">TNC 65mm </t>
  </si>
  <si>
    <t xml:space="preserve">TNC 59 </t>
  </si>
  <si>
    <t xml:space="preserve">W 64 </t>
  </si>
  <si>
    <t xml:space="preserve">- </t>
  </si>
  <si>
    <t>TNC 133</t>
  </si>
  <si>
    <t xml:space="preserve">TNC 133mm </t>
  </si>
  <si>
    <t xml:space="preserve">TNC 106 </t>
  </si>
  <si>
    <t xml:space="preserve">TNC 106mm </t>
  </si>
  <si>
    <t xml:space="preserve">TNC 70 </t>
  </si>
  <si>
    <t>TNC 84</t>
  </si>
  <si>
    <t>2 scars</t>
  </si>
  <si>
    <t xml:space="preserve">TNC 84mm </t>
  </si>
  <si>
    <t>TNC 135</t>
  </si>
  <si>
    <t xml:space="preserve">TNC 135mm </t>
  </si>
  <si>
    <t>W 64</t>
  </si>
  <si>
    <t>SITE 3</t>
  </si>
  <si>
    <r>
      <rPr>
        <b/>
        <sz val="10"/>
        <color theme="1"/>
        <rFont val="Arial"/>
        <family val="2"/>
      </rPr>
      <t>O</t>
    </r>
    <r>
      <rPr>
        <sz val="10"/>
        <color theme="1"/>
        <rFont val="Arial"/>
        <family val="2"/>
      </rPr>
      <t xml:space="preserve">-oyster; </t>
    </r>
    <r>
      <rPr>
        <b/>
        <sz val="10"/>
        <color theme="1"/>
        <rFont val="Arial"/>
        <family val="2"/>
      </rPr>
      <t>SS</t>
    </r>
    <r>
      <rPr>
        <sz val="10"/>
        <color theme="1"/>
        <rFont val="Arial"/>
        <family val="2"/>
      </rPr>
      <t xml:space="preserve">-steamer; </t>
    </r>
    <r>
      <rPr>
        <b/>
        <sz val="10"/>
        <color theme="1"/>
        <rFont val="Arial"/>
        <family val="2"/>
      </rPr>
      <t>RM</t>
    </r>
    <r>
      <rPr>
        <sz val="10"/>
        <color theme="1"/>
        <rFont val="Arial"/>
        <family val="2"/>
      </rPr>
      <t xml:space="preserve">-ribbed mussel; </t>
    </r>
    <r>
      <rPr>
        <b/>
        <sz val="10"/>
        <color theme="1"/>
        <rFont val="Arial"/>
        <family val="2"/>
      </rPr>
      <t>OQ</t>
    </r>
    <r>
      <rPr>
        <sz val="10"/>
        <color theme="1"/>
        <rFont val="Arial"/>
        <family val="2"/>
      </rPr>
      <t xml:space="preserve">-ocean quahog; </t>
    </r>
    <r>
      <rPr>
        <b/>
        <sz val="10"/>
        <color theme="1"/>
        <rFont val="Arial"/>
        <family val="2"/>
      </rPr>
      <t>SC</t>
    </r>
    <r>
      <rPr>
        <sz val="10"/>
        <color theme="1"/>
        <rFont val="Arial"/>
        <family val="2"/>
      </rPr>
      <t>-scallop</t>
    </r>
  </si>
  <si>
    <t>11 adults; 5 spat</t>
  </si>
  <si>
    <t xml:space="preserve">4 squares </t>
  </si>
  <si>
    <t>8 adults; 54 spat</t>
  </si>
  <si>
    <t>7 squares</t>
  </si>
  <si>
    <t>8 adults; 27 spat</t>
  </si>
  <si>
    <t xml:space="preserve">1 square </t>
  </si>
  <si>
    <t xml:space="preserve">20 adults; 71 spat </t>
  </si>
  <si>
    <t>4 adults; 10 spat</t>
  </si>
  <si>
    <t xml:space="preserve">3 adults; 4 spat </t>
  </si>
  <si>
    <r>
      <rPr>
        <b/>
        <sz val="11"/>
        <color theme="1"/>
        <rFont val="Arial"/>
        <family val="2"/>
      </rPr>
      <t xml:space="preserve">Substrate Key: 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X</t>
    </r>
    <r>
      <rPr>
        <sz val="10"/>
        <color theme="1"/>
        <rFont val="Arial"/>
        <family val="2"/>
      </rPr>
      <t xml:space="preserve">=none; </t>
    </r>
    <r>
      <rPr>
        <b/>
        <sz val="10"/>
        <color theme="1"/>
        <rFont val="Arial"/>
        <family val="2"/>
      </rPr>
      <t>NC</t>
    </r>
    <r>
      <rPr>
        <sz val="10"/>
        <color theme="1"/>
        <rFont val="Arial"/>
        <family val="2"/>
      </rPr>
      <t xml:space="preserve">=natural cluster (another oyster); </t>
    </r>
    <r>
      <rPr>
        <b/>
        <sz val="10"/>
        <color theme="1"/>
        <rFont val="Arial"/>
        <family val="2"/>
      </rPr>
      <t>NS</t>
    </r>
    <r>
      <rPr>
        <sz val="10"/>
        <color theme="1"/>
        <rFont val="Arial"/>
        <family val="2"/>
      </rPr>
      <t>=natural substrate (rock or natural oyster shell)</t>
    </r>
  </si>
  <si>
    <t xml:space="preserve">SITE 3 COMPOSITION </t>
  </si>
  <si>
    <r>
      <rPr>
        <b/>
        <sz val="10"/>
        <color theme="1"/>
        <rFont val="Arial"/>
        <family val="2"/>
      </rPr>
      <t>W</t>
    </r>
    <r>
      <rPr>
        <sz val="10"/>
        <color theme="1"/>
        <rFont val="Arial"/>
        <family val="2"/>
      </rPr>
      <t>-wild;</t>
    </r>
    <r>
      <rPr>
        <b/>
        <sz val="10"/>
        <color theme="1"/>
        <rFont val="Arial"/>
        <family val="2"/>
      </rPr>
      <t>TNC</t>
    </r>
    <r>
      <rPr>
        <sz val="10"/>
        <color theme="1"/>
        <rFont val="Arial"/>
        <family val="2"/>
      </rPr>
      <t>-SOAR oysters</t>
    </r>
  </si>
  <si>
    <t>NC (+one box)</t>
  </si>
  <si>
    <t>W120</t>
  </si>
  <si>
    <t>TNC 140</t>
  </si>
  <si>
    <t>TNC 125</t>
  </si>
  <si>
    <t>TNC 115</t>
  </si>
  <si>
    <t>TNC 130</t>
  </si>
  <si>
    <t xml:space="preserve">TNC 110mm </t>
  </si>
  <si>
    <t xml:space="preserve">TNC 145 </t>
  </si>
  <si>
    <t xml:space="preserve">TNC 145mm </t>
  </si>
  <si>
    <t>TNC 113</t>
  </si>
  <si>
    <t xml:space="preserve">TNC 140 </t>
  </si>
  <si>
    <t>W 90</t>
  </si>
  <si>
    <t>NC</t>
  </si>
  <si>
    <t>W 105</t>
  </si>
  <si>
    <t>TNC 145</t>
  </si>
  <si>
    <t>TNC 160</t>
  </si>
  <si>
    <t xml:space="preserve">TNC 160mm </t>
  </si>
  <si>
    <t>TNC 150</t>
  </si>
  <si>
    <t xml:space="preserve">TNC 150mm </t>
  </si>
  <si>
    <t xml:space="preserve">TNC 140mm </t>
  </si>
  <si>
    <t xml:space="preserve">TNC 130 </t>
  </si>
  <si>
    <t xml:space="preserve">TNC 130mm </t>
  </si>
  <si>
    <t>TNC 120</t>
  </si>
  <si>
    <t xml:space="preserve">TNC 120mm </t>
  </si>
  <si>
    <t>TNC 75</t>
  </si>
  <si>
    <t>TNC 95</t>
  </si>
  <si>
    <t xml:space="preserve">TNC 160 </t>
  </si>
  <si>
    <t>NS- RM shell</t>
  </si>
  <si>
    <t xml:space="preserve">TNC 125mm </t>
  </si>
  <si>
    <t>TNC 103</t>
  </si>
  <si>
    <t xml:space="preserve">TNC 103mm </t>
  </si>
  <si>
    <t xml:space="preserve">TNC 95 </t>
  </si>
  <si>
    <t xml:space="preserve">TNC 90 </t>
  </si>
  <si>
    <t xml:space="preserve">farmed double </t>
  </si>
  <si>
    <t xml:space="preserve">TNC 90mm </t>
  </si>
  <si>
    <t>TNC 89</t>
  </si>
  <si>
    <t xml:space="preserve">TNC 100 </t>
  </si>
  <si>
    <t xml:space="preserve">TNC 97 </t>
  </si>
  <si>
    <t xml:space="preserve">TNC 97mm </t>
  </si>
  <si>
    <t xml:space="preserve">TNC 115mm </t>
  </si>
  <si>
    <t xml:space="preserve">TNC 110 </t>
  </si>
  <si>
    <t xml:space="preserve">TNC 120 </t>
  </si>
  <si>
    <t>TNC 165</t>
  </si>
  <si>
    <t xml:space="preserve">TNC 165mm </t>
  </si>
  <si>
    <t xml:space="preserve">-  </t>
  </si>
  <si>
    <t xml:space="preserve">TNC 105 </t>
  </si>
  <si>
    <t xml:space="preserve">TNC 115 </t>
  </si>
  <si>
    <t xml:space="preserve">TNC 125 </t>
  </si>
  <si>
    <t xml:space="preserve">TNC 155 </t>
  </si>
  <si>
    <t xml:space="preserve">TNC 155mm </t>
  </si>
  <si>
    <t xml:space="preserve">TNC 135 </t>
  </si>
  <si>
    <t xml:space="preserve">TNC 150 </t>
  </si>
  <si>
    <t>TNC 155</t>
  </si>
  <si>
    <t>TNC 100mm</t>
  </si>
  <si>
    <t xml:space="preserve">TNC 75 </t>
  </si>
  <si>
    <t xml:space="preserve">TNC 60 </t>
  </si>
  <si>
    <t xml:space="preserve">TNC 60mm </t>
  </si>
  <si>
    <t xml:space="preserve">TNC 75mm </t>
  </si>
  <si>
    <t xml:space="preserve">W 86 </t>
  </si>
  <si>
    <t xml:space="preserve">NC- W 86 and W 103 </t>
  </si>
  <si>
    <t xml:space="preserve">W 103 </t>
  </si>
  <si>
    <t>NC- W 86 and W 104</t>
  </si>
  <si>
    <t>NC- W 86 and W 105</t>
  </si>
  <si>
    <t>NC- W 86 and W 106</t>
  </si>
  <si>
    <t xml:space="preserve">TNC 76 </t>
  </si>
  <si>
    <t xml:space="preserve">TNC 118 </t>
  </si>
  <si>
    <t xml:space="preserve">W 96 </t>
  </si>
  <si>
    <t xml:space="preserve">W 78 </t>
  </si>
  <si>
    <t xml:space="preserve">TNC 84 </t>
  </si>
  <si>
    <t xml:space="preserve">W 87 </t>
  </si>
  <si>
    <t>SITE 4</t>
  </si>
  <si>
    <r>
      <rPr>
        <b/>
        <sz val="10"/>
        <color theme="1"/>
        <rFont val="Arial"/>
        <family val="2"/>
      </rPr>
      <t>O</t>
    </r>
    <r>
      <rPr>
        <sz val="10"/>
        <color theme="1"/>
        <rFont val="Arial"/>
        <family val="2"/>
      </rPr>
      <t xml:space="preserve">-oyster; </t>
    </r>
    <r>
      <rPr>
        <b/>
        <sz val="10"/>
        <color theme="1"/>
        <rFont val="Arial"/>
        <family val="2"/>
      </rPr>
      <t>SS</t>
    </r>
    <r>
      <rPr>
        <sz val="10"/>
        <color theme="1"/>
        <rFont val="Arial"/>
        <family val="2"/>
      </rPr>
      <t xml:space="preserve">-steamer; </t>
    </r>
    <r>
      <rPr>
        <b/>
        <sz val="10"/>
        <color theme="1"/>
        <rFont val="Arial"/>
        <family val="2"/>
      </rPr>
      <t>RM</t>
    </r>
    <r>
      <rPr>
        <sz val="10"/>
        <color theme="1"/>
        <rFont val="Arial"/>
        <family val="2"/>
      </rPr>
      <t xml:space="preserve">-ribbed mussel; </t>
    </r>
    <r>
      <rPr>
        <b/>
        <sz val="10"/>
        <color theme="1"/>
        <rFont val="Arial"/>
        <family val="2"/>
      </rPr>
      <t>OQ</t>
    </r>
    <r>
      <rPr>
        <sz val="10"/>
        <color theme="1"/>
        <rFont val="Arial"/>
        <family val="2"/>
      </rPr>
      <t xml:space="preserve">-ocean quahog; </t>
    </r>
    <r>
      <rPr>
        <b/>
        <sz val="10"/>
        <color theme="1"/>
        <rFont val="Arial"/>
        <family val="2"/>
      </rPr>
      <t>SC</t>
    </r>
    <r>
      <rPr>
        <sz val="10"/>
        <color theme="1"/>
        <rFont val="Arial"/>
        <family val="2"/>
      </rPr>
      <t>-scallop</t>
    </r>
  </si>
  <si>
    <t xml:space="preserve">5 adults; 6 spat </t>
  </si>
  <si>
    <t xml:space="preserve">1 adult; 1 spat </t>
  </si>
  <si>
    <t>1 square</t>
  </si>
  <si>
    <t>shell= O, RM</t>
  </si>
  <si>
    <t xml:space="preserve">14 adults; 4 spat </t>
  </si>
  <si>
    <t xml:space="preserve">12 adults; 32 spat </t>
  </si>
  <si>
    <t>9 squares</t>
  </si>
  <si>
    <t xml:space="preserve">7 adults; 22 spat </t>
  </si>
  <si>
    <t xml:space="preserve">13 adults; 25 spat </t>
  </si>
  <si>
    <t>2 squares</t>
  </si>
  <si>
    <t xml:space="preserve">7 adults; 27 spat </t>
  </si>
  <si>
    <t xml:space="preserve">7 squares </t>
  </si>
  <si>
    <r>
      <rPr>
        <b/>
        <sz val="11"/>
        <color theme="1"/>
        <rFont val="Arial"/>
        <family val="2"/>
      </rPr>
      <t xml:space="preserve">Substrate Key: 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X</t>
    </r>
    <r>
      <rPr>
        <sz val="10"/>
        <color theme="1"/>
        <rFont val="Arial"/>
        <family val="2"/>
      </rPr>
      <t xml:space="preserve">=none; </t>
    </r>
    <r>
      <rPr>
        <b/>
        <sz val="10"/>
        <color theme="1"/>
        <rFont val="Arial"/>
        <family val="2"/>
      </rPr>
      <t>NC</t>
    </r>
    <r>
      <rPr>
        <sz val="10"/>
        <color theme="1"/>
        <rFont val="Arial"/>
        <family val="2"/>
      </rPr>
      <t xml:space="preserve">=natural cluster (another oyster); </t>
    </r>
    <r>
      <rPr>
        <b/>
        <sz val="10"/>
        <color theme="1"/>
        <rFont val="Arial"/>
        <family val="2"/>
      </rPr>
      <t>NS</t>
    </r>
    <r>
      <rPr>
        <sz val="10"/>
        <color theme="1"/>
        <rFont val="Arial"/>
        <family val="2"/>
      </rPr>
      <t>=natural substrate (rock or natural oyster shell)</t>
    </r>
  </si>
  <si>
    <t xml:space="preserve">SITE 4 COMPOSITION </t>
  </si>
  <si>
    <r>
      <rPr>
        <b/>
        <sz val="10"/>
        <color theme="1"/>
        <rFont val="Arial"/>
        <family val="2"/>
      </rPr>
      <t>W</t>
    </r>
    <r>
      <rPr>
        <sz val="10"/>
        <color theme="1"/>
        <rFont val="Arial"/>
        <family val="2"/>
      </rPr>
      <t>-wild;</t>
    </r>
    <r>
      <rPr>
        <b/>
        <sz val="10"/>
        <color theme="1"/>
        <rFont val="Arial"/>
        <family val="2"/>
      </rPr>
      <t>TNC</t>
    </r>
    <r>
      <rPr>
        <sz val="10"/>
        <color theme="1"/>
        <rFont val="Arial"/>
        <family val="2"/>
      </rPr>
      <t>-SOAR oysters</t>
    </r>
  </si>
  <si>
    <t xml:space="preserve">TNC 85 </t>
  </si>
  <si>
    <t xml:space="preserve">W 46 </t>
  </si>
  <si>
    <t xml:space="preserve">W 80 </t>
  </si>
  <si>
    <t xml:space="preserve">W 120 </t>
  </si>
  <si>
    <t>TNC 80</t>
  </si>
  <si>
    <t>TNC 53</t>
  </si>
  <si>
    <t>W 100</t>
  </si>
  <si>
    <t>W 34</t>
  </si>
  <si>
    <t>W 52</t>
  </si>
  <si>
    <t xml:space="preserve"> W 75</t>
  </si>
  <si>
    <t xml:space="preserve">W 75mm </t>
  </si>
  <si>
    <t xml:space="preserve">W 60 </t>
  </si>
  <si>
    <t>W 65mm</t>
  </si>
  <si>
    <t xml:space="preserve">W 70mm rock </t>
  </si>
  <si>
    <t xml:space="preserve">W 65 </t>
  </si>
  <si>
    <t>W 55</t>
  </si>
  <si>
    <t xml:space="preserve">W 75 </t>
  </si>
  <si>
    <t>W 45</t>
  </si>
  <si>
    <t xml:space="preserve">W 45mm </t>
  </si>
  <si>
    <t>NS- oyster shelll</t>
  </si>
  <si>
    <t xml:space="preserve">W 67 </t>
  </si>
  <si>
    <t xml:space="preserve">TNC 64 </t>
  </si>
  <si>
    <t xml:space="preserve">TNC 77 </t>
  </si>
  <si>
    <t xml:space="preserve">TNC 65 </t>
  </si>
  <si>
    <t xml:space="preserve">W 80mm </t>
  </si>
  <si>
    <t xml:space="preserve">TNC 100mm </t>
  </si>
  <si>
    <t>TNC 90mm</t>
  </si>
  <si>
    <t xml:space="preserve">TNC 85mm </t>
  </si>
  <si>
    <t>SITE 5</t>
  </si>
  <si>
    <r>
      <rPr>
        <b/>
        <sz val="10"/>
        <color theme="1"/>
        <rFont val="Arial"/>
        <family val="2"/>
      </rPr>
      <t>O</t>
    </r>
    <r>
      <rPr>
        <sz val="10"/>
        <color theme="1"/>
        <rFont val="Arial"/>
        <family val="2"/>
      </rPr>
      <t xml:space="preserve">-oyster; </t>
    </r>
    <r>
      <rPr>
        <b/>
        <sz val="10"/>
        <color theme="1"/>
        <rFont val="Arial"/>
        <family val="2"/>
      </rPr>
      <t>SS</t>
    </r>
    <r>
      <rPr>
        <sz val="10"/>
        <color theme="1"/>
        <rFont val="Arial"/>
        <family val="2"/>
      </rPr>
      <t xml:space="preserve">-steamer; </t>
    </r>
    <r>
      <rPr>
        <b/>
        <sz val="10"/>
        <color theme="1"/>
        <rFont val="Arial"/>
        <family val="2"/>
      </rPr>
      <t>RM</t>
    </r>
    <r>
      <rPr>
        <sz val="10"/>
        <color theme="1"/>
        <rFont val="Arial"/>
        <family val="2"/>
      </rPr>
      <t xml:space="preserve">-ribbed mussel; </t>
    </r>
    <r>
      <rPr>
        <b/>
        <sz val="10"/>
        <color theme="1"/>
        <rFont val="Arial"/>
        <family val="2"/>
      </rPr>
      <t>OQ</t>
    </r>
    <r>
      <rPr>
        <sz val="10"/>
        <color theme="1"/>
        <rFont val="Arial"/>
        <family val="2"/>
      </rPr>
      <t xml:space="preserve">-ocean quahog; </t>
    </r>
    <r>
      <rPr>
        <b/>
        <sz val="10"/>
        <color theme="1"/>
        <rFont val="Arial"/>
        <family val="2"/>
      </rPr>
      <t>SC</t>
    </r>
    <r>
      <rPr>
        <sz val="10"/>
        <color theme="1"/>
        <rFont val="Arial"/>
        <family val="2"/>
      </rPr>
      <t>-scallop</t>
    </r>
  </si>
  <si>
    <t xml:space="preserve">12 adults;2 spat </t>
  </si>
  <si>
    <t xml:space="preserve">8 squares </t>
  </si>
  <si>
    <t xml:space="preserve">shell= O, RM </t>
  </si>
  <si>
    <t xml:space="preserve">1 adult;0 spat </t>
  </si>
  <si>
    <t xml:space="preserve">0.5 squares </t>
  </si>
  <si>
    <t xml:space="preserve">shell= O </t>
  </si>
  <si>
    <t xml:space="preserve">10 adults;5 spat </t>
  </si>
  <si>
    <t xml:space="preserve">11 squares </t>
  </si>
  <si>
    <t xml:space="preserve">16 adults;15 spat </t>
  </si>
  <si>
    <t xml:space="preserve">35 adults;7 spat </t>
  </si>
  <si>
    <t xml:space="preserve">12 squares </t>
  </si>
  <si>
    <t>shell= O, RM, SC</t>
  </si>
  <si>
    <t>29 adults;4 spat</t>
  </si>
  <si>
    <t xml:space="preserve">5 squares </t>
  </si>
  <si>
    <r>
      <rPr>
        <b/>
        <sz val="11"/>
        <color theme="1"/>
        <rFont val="Arial"/>
        <family val="2"/>
      </rPr>
      <t xml:space="preserve">Substrate Key: 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X</t>
    </r>
    <r>
      <rPr>
        <sz val="10"/>
        <color theme="1"/>
        <rFont val="Arial"/>
        <family val="2"/>
      </rPr>
      <t xml:space="preserve">=none; </t>
    </r>
    <r>
      <rPr>
        <b/>
        <sz val="10"/>
        <color theme="1"/>
        <rFont val="Arial"/>
        <family val="2"/>
      </rPr>
      <t>NC</t>
    </r>
    <r>
      <rPr>
        <sz val="10"/>
        <color theme="1"/>
        <rFont val="Arial"/>
        <family val="2"/>
      </rPr>
      <t xml:space="preserve">=natural cluster (another oyster); </t>
    </r>
    <r>
      <rPr>
        <b/>
        <sz val="10"/>
        <color theme="1"/>
        <rFont val="Arial"/>
        <family val="2"/>
      </rPr>
      <t>NS</t>
    </r>
    <r>
      <rPr>
        <sz val="10"/>
        <color theme="1"/>
        <rFont val="Arial"/>
        <family val="2"/>
      </rPr>
      <t>=natural substrate (rock or natural oyster shell)</t>
    </r>
  </si>
  <si>
    <t xml:space="preserve">SITE 5 COMPOSITION </t>
  </si>
  <si>
    <r>
      <rPr>
        <b/>
        <sz val="10"/>
        <color theme="1"/>
        <rFont val="Arial"/>
        <family val="2"/>
      </rPr>
      <t>W</t>
    </r>
    <r>
      <rPr>
        <sz val="10"/>
        <color theme="1"/>
        <rFont val="Arial"/>
        <family val="2"/>
      </rPr>
      <t>-wild;</t>
    </r>
    <r>
      <rPr>
        <b/>
        <sz val="10"/>
        <color theme="1"/>
        <rFont val="Arial"/>
        <family val="2"/>
      </rPr>
      <t>TNC</t>
    </r>
    <r>
      <rPr>
        <sz val="10"/>
        <color theme="1"/>
        <rFont val="Arial"/>
        <family val="2"/>
      </rPr>
      <t>-SOAR oysters</t>
    </r>
  </si>
  <si>
    <t xml:space="preserve">W 100 </t>
  </si>
  <si>
    <t xml:space="preserve">W 85 </t>
  </si>
  <si>
    <t xml:space="preserve">W 42 </t>
  </si>
  <si>
    <t xml:space="preserve">W 55 </t>
  </si>
  <si>
    <t xml:space="preserve">W 105 </t>
  </si>
  <si>
    <t xml:space="preserve">W 115 </t>
  </si>
  <si>
    <t xml:space="preserve">W 100mm </t>
  </si>
  <si>
    <t xml:space="preserve">W 56 </t>
  </si>
  <si>
    <t xml:space="preserve">TNC 55 </t>
  </si>
  <si>
    <t xml:space="preserve">TNC 95mm </t>
  </si>
  <si>
    <t>W 92</t>
  </si>
  <si>
    <t>W 43</t>
  </si>
  <si>
    <t>farmed double</t>
  </si>
  <si>
    <t>TNC 55</t>
  </si>
  <si>
    <t>TNC 85</t>
  </si>
  <si>
    <t xml:space="preserve">W 110 </t>
  </si>
  <si>
    <t>TNC 70</t>
  </si>
  <si>
    <t>TNC 125mm</t>
  </si>
  <si>
    <t xml:space="preserve">Slough Cove (2 locations) </t>
  </si>
  <si>
    <t>Spot 1</t>
  </si>
  <si>
    <t xml:space="preserve">Coordinates: </t>
  </si>
  <si>
    <t>Latitude: 41.359847</t>
  </si>
  <si>
    <t>Longitude: -70.539706</t>
  </si>
  <si>
    <t xml:space="preserve">apple maps </t>
  </si>
  <si>
    <t xml:space="preserve">Quadrat #: </t>
  </si>
  <si>
    <t xml:space="preserve"># box </t>
  </si>
  <si>
    <t xml:space="preserve"># rocks </t>
  </si>
  <si>
    <t xml:space="preserve"># shells </t>
  </si>
  <si>
    <t xml:space="preserve">other: </t>
  </si>
  <si>
    <t>0.5m</t>
  </si>
  <si>
    <t>1.5L</t>
  </si>
  <si>
    <t xml:space="preserve">none </t>
  </si>
  <si>
    <t>seagrass</t>
  </si>
  <si>
    <t>0.75m</t>
  </si>
  <si>
    <t>2L</t>
  </si>
  <si>
    <t xml:space="preserve">10 fragments </t>
  </si>
  <si>
    <t>5L</t>
  </si>
  <si>
    <t xml:space="preserve">3 fragments </t>
  </si>
  <si>
    <t xml:space="preserve">ribbed mussels </t>
  </si>
  <si>
    <t>1m</t>
  </si>
  <si>
    <t>4L</t>
  </si>
  <si>
    <t xml:space="preserve">6 fragments </t>
  </si>
  <si>
    <t>7L</t>
  </si>
  <si>
    <t xml:space="preserve">1 fragment </t>
  </si>
  <si>
    <t xml:space="preserve">crab </t>
  </si>
  <si>
    <t>Measurments/Substrate:</t>
  </si>
  <si>
    <t xml:space="preserve"># alive: </t>
  </si>
  <si>
    <t xml:space="preserve">substrate: </t>
  </si>
  <si>
    <t xml:space="preserve"># box: </t>
  </si>
  <si>
    <t>51mm</t>
  </si>
  <si>
    <t>NS (rock)</t>
  </si>
  <si>
    <t>77mm</t>
  </si>
  <si>
    <t xml:space="preserve">89mm </t>
  </si>
  <si>
    <t xml:space="preserve">NS (rock) </t>
  </si>
  <si>
    <t>38mm</t>
  </si>
  <si>
    <t>36mm</t>
  </si>
  <si>
    <t>_________________________________________________________________</t>
  </si>
  <si>
    <t xml:space="preserve">Spot 2 </t>
  </si>
  <si>
    <t>Latitude: 41.356797</t>
  </si>
  <si>
    <t>Longitude: -70.544119</t>
  </si>
  <si>
    <t xml:space="preserve">15 pebbles </t>
  </si>
  <si>
    <t xml:space="preserve">lots of seagrass (not eelgrass) </t>
  </si>
  <si>
    <t xml:space="preserve">5 fragments </t>
  </si>
  <si>
    <t xml:space="preserve">7 fragments </t>
  </si>
  <si>
    <t xml:space="preserve">1/4L pebbles </t>
  </si>
  <si>
    <t>1/2 L</t>
  </si>
  <si>
    <t xml:space="preserve">0.75L </t>
  </si>
  <si>
    <t>1/4 L</t>
  </si>
  <si>
    <t xml:space="preserve">measurments &amp; substrate: </t>
  </si>
  <si>
    <t>76mm</t>
  </si>
  <si>
    <t>24mm</t>
  </si>
  <si>
    <t>49mm</t>
  </si>
  <si>
    <t>101mm</t>
  </si>
  <si>
    <t>41mm</t>
  </si>
  <si>
    <t>53mm</t>
  </si>
  <si>
    <t xml:space="preserve">NS </t>
  </si>
  <si>
    <t>66mm</t>
  </si>
  <si>
    <t>23mm</t>
  </si>
  <si>
    <t>ROS</t>
  </si>
  <si>
    <t xml:space="preserve">98mm </t>
  </si>
  <si>
    <t>63mm</t>
  </si>
  <si>
    <t xml:space="preserve">date </t>
  </si>
  <si>
    <t xml:space="preserve">farm </t>
  </si>
  <si>
    <t xml:space="preserve">oyster/toter </t>
  </si>
  <si>
    <t># totes</t>
  </si>
  <si>
    <t xml:space="preserve">total oysters </t>
  </si>
  <si>
    <t>Signature Oyster</t>
  </si>
  <si>
    <t>total oysters planted</t>
  </si>
  <si>
    <t>8/31/2021 location</t>
  </si>
  <si>
    <t>9/24/2021 location</t>
  </si>
  <si>
    <t xml:space="preserve">9/28/2021 location </t>
  </si>
  <si>
    <t xml:space="preserve">10/1/2021 location </t>
  </si>
  <si>
    <t>Shell height (in)</t>
  </si>
  <si>
    <t>Blue Moon</t>
  </si>
  <si>
    <t>Signature</t>
  </si>
  <si>
    <t xml:space="preserve">inches </t>
  </si>
  <si>
    <t>#1</t>
  </si>
  <si>
    <t>#2</t>
  </si>
  <si>
    <t>#3</t>
  </si>
  <si>
    <t>#4</t>
  </si>
  <si>
    <t>#5</t>
  </si>
  <si>
    <t>mean</t>
  </si>
  <si>
    <t xml:space="preserve">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</si>
</sst>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m/d/yyyy"/>
  </numFmts>
  <fonts count="14" x14ac:knownFonts="1">
    <font>
      <sz val="10"/>
      <color rgb="FF000000"/>
      <name val="Arial"/>
      <scheme val="minor"/>
    </font>
    <font>
      <b/>
      <sz val="12"/>
      <color rgb="FF6AA84F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rgb="FF6AA84F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  <scheme val="minor"/>
    </font>
    <font>
      <b/>
      <sz val="12"/>
      <color theme="1"/>
      <name val="Arial"/>
      <family val="2"/>
      <scheme val="minor"/>
    </font>
    <font>
      <sz val="11"/>
      <color rgb="FF000000"/>
      <name val="Inconsolata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2" fillId="0" borderId="0" xfId="0" applyNumberFormat="1" applyFont="1"/>
    <xf numFmtId="0" fontId="2" fillId="2" borderId="0" xfId="0" applyFont="1" applyFill="1"/>
    <xf numFmtId="0" fontId="4" fillId="0" borderId="0" xfId="0" applyFont="1"/>
    <xf numFmtId="164" fontId="3" fillId="0" borderId="0" xfId="0" applyNumberFormat="1" applyFont="1"/>
    <xf numFmtId="0" fontId="5" fillId="0" borderId="0" xfId="0" applyFont="1"/>
    <xf numFmtId="0" fontId="6" fillId="3" borderId="0" xfId="0" applyFont="1" applyFill="1" applyAlignment="1">
      <alignment horizontal="left"/>
    </xf>
    <xf numFmtId="0" fontId="3" fillId="2" borderId="0" xfId="0" applyFont="1" applyFill="1"/>
    <xf numFmtId="0" fontId="2" fillId="0" borderId="0" xfId="0" applyFont="1" applyAlignment="1">
      <alignment horizontal="right"/>
    </xf>
    <xf numFmtId="0" fontId="7" fillId="3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2" fontId="3" fillId="0" borderId="0" xfId="0" applyNumberFormat="1" applyFont="1"/>
    <xf numFmtId="3" fontId="3" fillId="0" borderId="0" xfId="0" applyNumberFormat="1" applyFont="1"/>
    <xf numFmtId="2" fontId="2" fillId="0" borderId="0" xfId="0" applyNumberFormat="1" applyFont="1"/>
    <xf numFmtId="3" fontId="2" fillId="0" borderId="0" xfId="0" applyNumberFormat="1" applyFont="1"/>
    <xf numFmtId="0" fontId="10" fillId="0" borderId="0" xfId="0" applyFont="1"/>
    <xf numFmtId="0" fontId="2" fillId="4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5" borderId="0" xfId="0" applyFont="1" applyFill="1"/>
    <xf numFmtId="0" fontId="3" fillId="6" borderId="0" xfId="0" applyFont="1" applyFill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/>
    <xf numFmtId="0" fontId="3" fillId="6" borderId="4" xfId="0" applyFont="1" applyFill="1" applyBorder="1" applyAlignment="1">
      <alignment horizontal="center"/>
    </xf>
    <xf numFmtId="0" fontId="3" fillId="0" borderId="4" xfId="0" applyFont="1" applyBorder="1"/>
    <xf numFmtId="0" fontId="3" fillId="4" borderId="0" xfId="0" applyFont="1" applyFill="1"/>
    <xf numFmtId="0" fontId="3" fillId="6" borderId="0" xfId="0" applyFont="1" applyFill="1"/>
    <xf numFmtId="0" fontId="3" fillId="4" borderId="4" xfId="0" applyFont="1" applyFill="1" applyBorder="1"/>
    <xf numFmtId="0" fontId="3" fillId="6" borderId="4" xfId="0" applyFont="1" applyFill="1" applyBorder="1"/>
    <xf numFmtId="0" fontId="2" fillId="5" borderId="0" xfId="0" applyFont="1" applyFill="1"/>
    <xf numFmtId="0" fontId="2" fillId="0" borderId="4" xfId="0" applyFont="1" applyBorder="1"/>
    <xf numFmtId="0" fontId="2" fillId="6" borderId="0" xfId="0" applyFont="1" applyFill="1"/>
    <xf numFmtId="0" fontId="3" fillId="0" borderId="2" xfId="0" applyFont="1" applyBorder="1"/>
    <xf numFmtId="0" fontId="2" fillId="4" borderId="0" xfId="0" applyFont="1" applyFill="1"/>
    <xf numFmtId="0" fontId="3" fillId="0" borderId="7" xfId="0" applyFont="1" applyBorder="1"/>
    <xf numFmtId="165" fontId="3" fillId="0" borderId="0" xfId="0" applyNumberFormat="1" applyFont="1"/>
    <xf numFmtId="164" fontId="4" fillId="0" borderId="0" xfId="0" applyNumberFormat="1" applyFont="1" applyAlignment="1">
      <alignment horizontal="right"/>
    </xf>
    <xf numFmtId="0" fontId="4" fillId="2" borderId="0" xfId="0" applyFont="1" applyFill="1" applyAlignment="1">
      <alignment horizontal="right"/>
    </xf>
    <xf numFmtId="164" fontId="5" fillId="0" borderId="0" xfId="0" applyNumberFormat="1" applyFont="1" applyAlignment="1">
      <alignment horizontal="right"/>
    </xf>
    <xf numFmtId="0" fontId="5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1" fillId="0" borderId="0" xfId="0" applyFont="1"/>
    <xf numFmtId="0" fontId="12" fillId="3" borderId="0" xfId="0" applyFont="1" applyFill="1"/>
    <xf numFmtId="0" fontId="2" fillId="0" borderId="0" xfId="0" applyFont="1" applyAlignment="1">
      <alignment horizontal="center"/>
    </xf>
    <xf numFmtId="0" fontId="0" fillId="0" borderId="0" xfId="0"/>
    <xf numFmtId="0" fontId="3" fillId="2" borderId="1" xfId="0" applyFont="1" applyFill="1" applyBorder="1"/>
    <xf numFmtId="0" fontId="9" fillId="0" borderId="2" xfId="0" applyFont="1" applyBorder="1"/>
    <xf numFmtId="0" fontId="9" fillId="0" borderId="3" xfId="0" applyFont="1" applyBorder="1"/>
    <xf numFmtId="0" fontId="3" fillId="0" borderId="0" xfId="0" applyFont="1"/>
    <xf numFmtId="0" fontId="2" fillId="0" borderId="1" xfId="0" applyFont="1" applyBorder="1" applyAlignment="1">
      <alignment horizontal="center"/>
    </xf>
    <xf numFmtId="0" fontId="3" fillId="2" borderId="0" xfId="0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L51"/>
  <sheetViews>
    <sheetView tabSelected="1" workbookViewId="0">
      <selection activeCell="C41" sqref="C41"/>
    </sheetView>
  </sheetViews>
  <sheetFormatPr baseColWidth="10" defaultColWidth="12.6640625" defaultRowHeight="15.75" customHeight="1" x14ac:dyDescent="0.15"/>
  <cols>
    <col min="1" max="1" width="19.33203125" customWidth="1"/>
    <col min="4" max="4" width="10.5" customWidth="1"/>
    <col min="5" max="5" width="20" bestFit="1" customWidth="1"/>
    <col min="6" max="6" width="19.83203125" bestFit="1" customWidth="1"/>
    <col min="7" max="7" width="20" bestFit="1" customWidth="1"/>
    <col min="8" max="8" width="19.33203125" customWidth="1"/>
    <col min="9" max="9" width="16.83203125" customWidth="1"/>
    <col min="11" max="11" width="28.33203125" customWidth="1"/>
    <col min="12" max="12" width="31.6640625" customWidth="1"/>
  </cols>
  <sheetData>
    <row r="1" spans="1:12" ht="1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1"/>
      <c r="L1" s="1"/>
    </row>
    <row r="2" spans="1:12" ht="15.75" customHeight="1" x14ac:dyDescent="0.15">
      <c r="A2" s="2" t="s">
        <v>9</v>
      </c>
      <c r="F2" s="3"/>
      <c r="K2" s="2"/>
      <c r="L2" s="2"/>
    </row>
    <row r="3" spans="1:12" ht="15.75" customHeight="1" x14ac:dyDescent="0.15">
      <c r="A3" s="2">
        <v>1</v>
      </c>
      <c r="B3" s="4">
        <v>44439</v>
      </c>
      <c r="C3" s="5">
        <v>249</v>
      </c>
      <c r="D3" s="2">
        <v>20</v>
      </c>
      <c r="E3" s="2" t="s">
        <v>10</v>
      </c>
      <c r="F3" s="2" t="s">
        <v>11</v>
      </c>
      <c r="G3" s="6" t="s">
        <v>12</v>
      </c>
      <c r="H3" s="6" t="s">
        <v>13</v>
      </c>
      <c r="I3" s="2">
        <v>20</v>
      </c>
    </row>
    <row r="4" spans="1:12" ht="15.75" customHeight="1" x14ac:dyDescent="0.15">
      <c r="A4" s="3">
        <v>2</v>
      </c>
      <c r="B4" s="7">
        <v>44442</v>
      </c>
      <c r="D4" s="3">
        <v>22</v>
      </c>
      <c r="E4" s="8" t="s">
        <v>14</v>
      </c>
      <c r="F4" s="8" t="s">
        <v>15</v>
      </c>
      <c r="G4" s="3" t="s">
        <v>16</v>
      </c>
      <c r="H4" s="3" t="s">
        <v>17</v>
      </c>
      <c r="I4" s="3">
        <v>0</v>
      </c>
    </row>
    <row r="5" spans="1:12" ht="15.75" customHeight="1" x14ac:dyDescent="0.15">
      <c r="A5" s="3">
        <v>3</v>
      </c>
      <c r="B5" s="7">
        <v>44446</v>
      </c>
      <c r="D5" s="3">
        <v>20</v>
      </c>
      <c r="E5" s="3" t="s">
        <v>18</v>
      </c>
      <c r="F5" s="3" t="s">
        <v>19</v>
      </c>
      <c r="G5" s="3" t="s">
        <v>20</v>
      </c>
      <c r="H5" s="3" t="s">
        <v>21</v>
      </c>
      <c r="I5" s="3">
        <v>20</v>
      </c>
    </row>
    <row r="6" spans="1:12" ht="15.75" customHeight="1" x14ac:dyDescent="0.15">
      <c r="A6" s="3">
        <v>4</v>
      </c>
      <c r="B6" s="7">
        <v>44448</v>
      </c>
      <c r="D6" s="3">
        <v>20</v>
      </c>
      <c r="E6" s="3" t="s">
        <v>22</v>
      </c>
      <c r="F6" s="3" t="s">
        <v>23</v>
      </c>
      <c r="G6" s="3" t="s">
        <v>24</v>
      </c>
      <c r="H6" s="3" t="s">
        <v>25</v>
      </c>
      <c r="I6" s="3">
        <v>0</v>
      </c>
    </row>
    <row r="7" spans="1:12" ht="15.75" customHeight="1" x14ac:dyDescent="0.15">
      <c r="A7" s="3">
        <v>5</v>
      </c>
      <c r="B7" s="7">
        <v>44449</v>
      </c>
      <c r="D7" s="3">
        <v>20</v>
      </c>
      <c r="E7" s="3" t="s">
        <v>26</v>
      </c>
      <c r="F7" s="3" t="s">
        <v>27</v>
      </c>
      <c r="G7" s="3" t="s">
        <v>28</v>
      </c>
      <c r="H7" s="3" t="s">
        <v>29</v>
      </c>
      <c r="I7" s="3">
        <v>0</v>
      </c>
    </row>
    <row r="8" spans="1:12" ht="15.75" customHeight="1" x14ac:dyDescent="0.15">
      <c r="A8" s="3">
        <v>6</v>
      </c>
      <c r="B8" s="7">
        <v>44450</v>
      </c>
      <c r="D8" s="3">
        <v>20</v>
      </c>
      <c r="E8" s="9" t="s">
        <v>26</v>
      </c>
      <c r="F8" s="9" t="s">
        <v>27</v>
      </c>
      <c r="G8" s="3" t="s">
        <v>30</v>
      </c>
      <c r="H8" s="3" t="s">
        <v>31</v>
      </c>
      <c r="I8" s="3">
        <v>0</v>
      </c>
    </row>
    <row r="9" spans="1:12" ht="15.75" customHeight="1" x14ac:dyDescent="0.15">
      <c r="A9" s="3">
        <v>7</v>
      </c>
      <c r="B9" s="7">
        <v>44453</v>
      </c>
      <c r="D9" s="3">
        <v>20</v>
      </c>
      <c r="E9" s="3" t="s">
        <v>30</v>
      </c>
      <c r="F9" s="9" t="s">
        <v>31</v>
      </c>
      <c r="G9" s="3" t="s">
        <v>32</v>
      </c>
      <c r="H9" s="3" t="s">
        <v>33</v>
      </c>
      <c r="I9" s="3">
        <v>0</v>
      </c>
    </row>
    <row r="10" spans="1:12" ht="15.75" customHeight="1" x14ac:dyDescent="0.15">
      <c r="A10" s="3">
        <v>8</v>
      </c>
      <c r="B10" s="7">
        <v>44456</v>
      </c>
      <c r="D10" s="3">
        <v>20</v>
      </c>
      <c r="E10" s="3" t="s">
        <v>34</v>
      </c>
      <c r="F10" s="3" t="s">
        <v>35</v>
      </c>
      <c r="G10" s="3" t="s">
        <v>36</v>
      </c>
      <c r="H10" s="3" t="s">
        <v>37</v>
      </c>
      <c r="I10" s="3">
        <v>0</v>
      </c>
    </row>
    <row r="11" spans="1:12" ht="15.75" customHeight="1" x14ac:dyDescent="0.15">
      <c r="A11" s="3">
        <v>9</v>
      </c>
      <c r="B11" s="7">
        <v>44460</v>
      </c>
      <c r="D11" s="3">
        <v>20</v>
      </c>
      <c r="E11" s="3" t="s">
        <v>38</v>
      </c>
      <c r="F11" s="3" t="s">
        <v>39</v>
      </c>
      <c r="G11" s="3" t="s">
        <v>40</v>
      </c>
      <c r="H11" s="3" t="s">
        <v>41</v>
      </c>
      <c r="I11" s="3">
        <v>0</v>
      </c>
    </row>
    <row r="12" spans="1:12" ht="15.75" customHeight="1" x14ac:dyDescent="0.15">
      <c r="A12" s="3">
        <v>10</v>
      </c>
      <c r="B12" s="7">
        <v>44463</v>
      </c>
      <c r="C12" s="10">
        <v>200</v>
      </c>
      <c r="D12" s="3">
        <v>20</v>
      </c>
      <c r="E12" s="3" t="s">
        <v>42</v>
      </c>
      <c r="F12" s="3" t="s">
        <v>43</v>
      </c>
      <c r="G12" s="3" t="s">
        <v>44</v>
      </c>
      <c r="H12" s="3" t="s">
        <v>45</v>
      </c>
      <c r="I12" s="3">
        <v>20</v>
      </c>
    </row>
    <row r="13" spans="1:12" ht="15.75" customHeight="1" x14ac:dyDescent="0.15">
      <c r="A13" s="3">
        <v>11</v>
      </c>
      <c r="B13" s="7">
        <v>44466</v>
      </c>
      <c r="D13" s="3">
        <v>20</v>
      </c>
      <c r="E13" s="3" t="s">
        <v>46</v>
      </c>
      <c r="F13" s="3" t="s">
        <v>47</v>
      </c>
      <c r="G13" s="3" t="s">
        <v>48</v>
      </c>
      <c r="H13" s="3" t="s">
        <v>49</v>
      </c>
      <c r="I13" s="3">
        <v>0</v>
      </c>
    </row>
    <row r="14" spans="1:12" ht="15.75" customHeight="1" x14ac:dyDescent="0.15">
      <c r="A14" s="3">
        <v>12</v>
      </c>
      <c r="B14" s="7">
        <v>44467</v>
      </c>
      <c r="C14" s="10">
        <v>190</v>
      </c>
      <c r="D14" s="3">
        <v>20</v>
      </c>
      <c r="E14" s="9" t="s">
        <v>48</v>
      </c>
      <c r="F14" s="9" t="s">
        <v>49</v>
      </c>
      <c r="G14" s="3" t="s">
        <v>50</v>
      </c>
      <c r="H14" s="3" t="s">
        <v>51</v>
      </c>
      <c r="I14" s="3">
        <v>20</v>
      </c>
    </row>
    <row r="15" spans="1:12" ht="15.75" customHeight="1" x14ac:dyDescent="0.15">
      <c r="A15" s="3">
        <v>13</v>
      </c>
      <c r="B15" s="7">
        <v>44470</v>
      </c>
      <c r="C15" s="10">
        <v>187</v>
      </c>
      <c r="D15" s="3">
        <v>20</v>
      </c>
      <c r="E15" s="9" t="s">
        <v>50</v>
      </c>
      <c r="F15" s="9" t="s">
        <v>51</v>
      </c>
      <c r="G15" s="3" t="s">
        <v>52</v>
      </c>
      <c r="H15" s="3" t="s">
        <v>53</v>
      </c>
      <c r="I15" s="3">
        <v>0</v>
      </c>
    </row>
    <row r="16" spans="1:12" ht="15.75" customHeight="1" x14ac:dyDescent="0.15">
      <c r="A16" s="3">
        <v>14</v>
      </c>
      <c r="B16" s="7">
        <v>44473</v>
      </c>
      <c r="D16" s="3">
        <v>18</v>
      </c>
      <c r="E16" s="9" t="s">
        <v>52</v>
      </c>
      <c r="F16" s="9" t="s">
        <v>53</v>
      </c>
      <c r="G16" s="3" t="s">
        <v>54</v>
      </c>
      <c r="H16" s="3" t="s">
        <v>55</v>
      </c>
      <c r="I16" s="3">
        <v>20</v>
      </c>
    </row>
    <row r="17" spans="1:10" ht="15.75" customHeight="1" x14ac:dyDescent="0.15">
      <c r="A17" s="3" t="s">
        <v>56</v>
      </c>
      <c r="C17" s="3">
        <f>AVERAGE(C3:C15)</f>
        <v>206.5</v>
      </c>
      <c r="D17" s="2">
        <f>SUM(D3:D16)</f>
        <v>280</v>
      </c>
      <c r="H17" s="11" t="s">
        <v>57</v>
      </c>
      <c r="I17" s="2">
        <f>SUM(I3:I16)</f>
        <v>100</v>
      </c>
      <c r="J17" s="2">
        <f>D17*C17</f>
        <v>57820</v>
      </c>
    </row>
    <row r="19" spans="1:10" ht="16" x14ac:dyDescent="0.2">
      <c r="A19" s="12" t="s">
        <v>58</v>
      </c>
      <c r="B19" s="2" t="s">
        <v>1</v>
      </c>
      <c r="C19" s="2" t="s">
        <v>2</v>
      </c>
      <c r="D19" s="2" t="s">
        <v>3</v>
      </c>
      <c r="E19" s="2" t="s">
        <v>4</v>
      </c>
      <c r="F19" s="2" t="s">
        <v>5</v>
      </c>
      <c r="G19" s="2" t="s">
        <v>6</v>
      </c>
      <c r="H19" s="2" t="s">
        <v>7</v>
      </c>
      <c r="I19" s="13" t="s">
        <v>59</v>
      </c>
    </row>
    <row r="20" spans="1:10" ht="15.75" customHeight="1" x14ac:dyDescent="0.15">
      <c r="A20" s="2" t="s">
        <v>9</v>
      </c>
    </row>
    <row r="21" spans="1:10" ht="15.75" customHeight="1" x14ac:dyDescent="0.15">
      <c r="A21" s="2">
        <v>1</v>
      </c>
      <c r="B21" s="4">
        <v>44439</v>
      </c>
      <c r="C21" s="5">
        <v>416</v>
      </c>
      <c r="D21" s="2">
        <v>18</v>
      </c>
      <c r="E21" s="2" t="s">
        <v>10</v>
      </c>
      <c r="F21" s="2" t="s">
        <v>11</v>
      </c>
      <c r="G21" s="6" t="s">
        <v>12</v>
      </c>
      <c r="H21" s="6" t="s">
        <v>13</v>
      </c>
      <c r="I21" s="2">
        <v>20</v>
      </c>
    </row>
    <row r="22" spans="1:10" ht="15.75" customHeight="1" x14ac:dyDescent="0.15">
      <c r="A22" s="3">
        <v>2</v>
      </c>
      <c r="B22" s="7">
        <v>44442</v>
      </c>
      <c r="D22" s="3">
        <v>20</v>
      </c>
      <c r="E22" s="8" t="s">
        <v>14</v>
      </c>
      <c r="F22" s="8" t="s">
        <v>15</v>
      </c>
      <c r="G22" s="3" t="s">
        <v>16</v>
      </c>
      <c r="H22" s="3" t="s">
        <v>17</v>
      </c>
      <c r="I22" s="3">
        <v>0</v>
      </c>
    </row>
    <row r="23" spans="1:10" ht="15.75" customHeight="1" x14ac:dyDescent="0.15">
      <c r="A23" s="3">
        <v>3</v>
      </c>
      <c r="B23" s="7">
        <v>44446</v>
      </c>
      <c r="D23" s="3">
        <v>20</v>
      </c>
      <c r="E23" s="3" t="s">
        <v>18</v>
      </c>
      <c r="F23" s="3" t="s">
        <v>19</v>
      </c>
      <c r="G23" s="3" t="s">
        <v>20</v>
      </c>
      <c r="H23" s="3" t="s">
        <v>21</v>
      </c>
      <c r="I23" s="3">
        <v>0</v>
      </c>
    </row>
    <row r="24" spans="1:10" ht="15.75" customHeight="1" x14ac:dyDescent="0.15">
      <c r="A24" s="3">
        <v>4</v>
      </c>
      <c r="B24" s="7">
        <v>44448</v>
      </c>
      <c r="D24" s="3">
        <v>20</v>
      </c>
      <c r="E24" s="3" t="s">
        <v>22</v>
      </c>
      <c r="F24" s="3" t="s">
        <v>23</v>
      </c>
      <c r="G24" s="3" t="s">
        <v>24</v>
      </c>
      <c r="H24" s="3" t="s">
        <v>25</v>
      </c>
      <c r="I24" s="3">
        <v>0</v>
      </c>
    </row>
    <row r="25" spans="1:10" ht="15.75" customHeight="1" x14ac:dyDescent="0.15">
      <c r="A25" s="3">
        <v>5</v>
      </c>
      <c r="B25" s="7">
        <v>44450</v>
      </c>
      <c r="D25" s="3">
        <v>20</v>
      </c>
      <c r="E25" s="9" t="s">
        <v>26</v>
      </c>
      <c r="F25" s="9" t="s">
        <v>27</v>
      </c>
      <c r="G25" s="3" t="s">
        <v>30</v>
      </c>
      <c r="H25" s="3" t="s">
        <v>31</v>
      </c>
      <c r="I25" s="3">
        <v>0</v>
      </c>
    </row>
    <row r="26" spans="1:10" ht="15.75" customHeight="1" x14ac:dyDescent="0.15">
      <c r="A26" s="3">
        <v>6</v>
      </c>
      <c r="B26" s="7">
        <v>44453</v>
      </c>
      <c r="D26" s="3">
        <v>20</v>
      </c>
      <c r="E26" s="3" t="s">
        <v>30</v>
      </c>
      <c r="F26" s="9" t="s">
        <v>31</v>
      </c>
      <c r="G26" s="3" t="s">
        <v>32</v>
      </c>
      <c r="H26" s="3" t="s">
        <v>33</v>
      </c>
      <c r="I26" s="3">
        <v>20</v>
      </c>
    </row>
    <row r="27" spans="1:10" ht="15.75" customHeight="1" x14ac:dyDescent="0.15">
      <c r="A27" s="3">
        <v>7</v>
      </c>
      <c r="B27" s="7">
        <v>44456</v>
      </c>
      <c r="D27" s="3">
        <v>20</v>
      </c>
      <c r="E27" s="3" t="s">
        <v>34</v>
      </c>
      <c r="F27" s="3" t="s">
        <v>35</v>
      </c>
      <c r="G27" s="3" t="s">
        <v>36</v>
      </c>
      <c r="H27" s="3" t="s">
        <v>37</v>
      </c>
      <c r="I27" s="3">
        <v>20</v>
      </c>
    </row>
    <row r="28" spans="1:10" ht="15.75" customHeight="1" x14ac:dyDescent="0.15">
      <c r="A28" s="3">
        <v>8</v>
      </c>
      <c r="B28" s="7">
        <v>44457</v>
      </c>
      <c r="C28" s="3">
        <v>425</v>
      </c>
      <c r="D28" s="3">
        <v>20</v>
      </c>
      <c r="E28" s="3" t="s">
        <v>38</v>
      </c>
      <c r="F28" s="3" t="s">
        <v>39</v>
      </c>
      <c r="G28" s="3" t="s">
        <v>40</v>
      </c>
      <c r="H28" s="3" t="s">
        <v>41</v>
      </c>
      <c r="I28" s="3">
        <v>0</v>
      </c>
    </row>
    <row r="29" spans="1:10" ht="15.75" customHeight="1" x14ac:dyDescent="0.15">
      <c r="A29" s="3">
        <v>9</v>
      </c>
      <c r="B29" s="7">
        <v>44460</v>
      </c>
      <c r="D29" s="3">
        <v>20</v>
      </c>
      <c r="E29" s="3" t="s">
        <v>42</v>
      </c>
      <c r="F29" s="3" t="s">
        <v>43</v>
      </c>
      <c r="G29" s="3" t="s">
        <v>44</v>
      </c>
      <c r="H29" s="3" t="s">
        <v>45</v>
      </c>
      <c r="I29" s="3">
        <v>0</v>
      </c>
    </row>
    <row r="30" spans="1:10" ht="15.75" customHeight="1" x14ac:dyDescent="0.15">
      <c r="A30" s="3">
        <v>10</v>
      </c>
      <c r="B30" s="7">
        <v>44463</v>
      </c>
      <c r="C30" s="10">
        <v>240</v>
      </c>
      <c r="D30" s="3">
        <v>20</v>
      </c>
      <c r="E30" s="3" t="s">
        <v>46</v>
      </c>
      <c r="F30" s="3" t="s">
        <v>47</v>
      </c>
      <c r="G30" s="3" t="s">
        <v>48</v>
      </c>
      <c r="H30" s="3" t="s">
        <v>49</v>
      </c>
      <c r="I30" s="3">
        <v>20</v>
      </c>
    </row>
    <row r="31" spans="1:10" ht="15.75" customHeight="1" x14ac:dyDescent="0.15">
      <c r="A31" s="3">
        <v>11</v>
      </c>
      <c r="B31" s="7">
        <v>44466</v>
      </c>
      <c r="D31" s="3">
        <v>20</v>
      </c>
      <c r="E31" s="9" t="s">
        <v>48</v>
      </c>
      <c r="F31" s="9" t="s">
        <v>49</v>
      </c>
      <c r="G31" s="3" t="s">
        <v>50</v>
      </c>
      <c r="H31" s="3" t="s">
        <v>51</v>
      </c>
      <c r="I31" s="3">
        <v>0</v>
      </c>
    </row>
    <row r="32" spans="1:10" ht="15.75" customHeight="1" x14ac:dyDescent="0.15">
      <c r="A32" s="3">
        <v>12</v>
      </c>
      <c r="B32" s="7">
        <v>44467</v>
      </c>
      <c r="C32" s="10">
        <v>575</v>
      </c>
      <c r="D32" s="3">
        <v>20</v>
      </c>
      <c r="E32" s="9" t="s">
        <v>50</v>
      </c>
      <c r="F32" s="9" t="s">
        <v>51</v>
      </c>
      <c r="G32" s="3" t="s">
        <v>52</v>
      </c>
      <c r="H32" s="3" t="s">
        <v>53</v>
      </c>
      <c r="I32" s="3">
        <v>20</v>
      </c>
    </row>
    <row r="33" spans="1:12" ht="15.75" customHeight="1" x14ac:dyDescent="0.15">
      <c r="A33" s="3">
        <v>13</v>
      </c>
      <c r="B33" s="7">
        <v>44470</v>
      </c>
      <c r="C33" s="10">
        <v>414</v>
      </c>
      <c r="D33" s="3">
        <v>20</v>
      </c>
      <c r="E33" s="9" t="s">
        <v>52</v>
      </c>
      <c r="F33" s="9" t="s">
        <v>53</v>
      </c>
      <c r="G33" s="3" t="s">
        <v>54</v>
      </c>
      <c r="H33" s="3" t="s">
        <v>55</v>
      </c>
      <c r="I33" s="3">
        <v>0</v>
      </c>
    </row>
    <row r="34" spans="1:12" ht="15.75" customHeight="1" x14ac:dyDescent="0.15">
      <c r="A34" s="3">
        <v>14</v>
      </c>
      <c r="B34" s="7">
        <v>44473</v>
      </c>
      <c r="D34" s="3">
        <v>15</v>
      </c>
      <c r="E34" s="9" t="s">
        <v>52</v>
      </c>
      <c r="F34" s="9" t="s">
        <v>53</v>
      </c>
      <c r="G34" s="3" t="s">
        <v>54</v>
      </c>
      <c r="H34" s="3" t="s">
        <v>55</v>
      </c>
      <c r="I34" s="3">
        <v>0</v>
      </c>
    </row>
    <row r="35" spans="1:12" ht="15.75" customHeight="1" x14ac:dyDescent="0.15">
      <c r="A35" s="3" t="s">
        <v>56</v>
      </c>
      <c r="C35" s="3">
        <f>AVERAGE(C21:C32)</f>
        <v>414</v>
      </c>
      <c r="D35" s="2">
        <f>SUM(D21:D34)</f>
        <v>273</v>
      </c>
      <c r="H35" s="11" t="s">
        <v>57</v>
      </c>
      <c r="I35" s="2">
        <f>SUM(I21:I34)</f>
        <v>100</v>
      </c>
      <c r="J35" s="2">
        <f>D35*C35</f>
        <v>113022</v>
      </c>
    </row>
    <row r="37" spans="1:12" ht="28" x14ac:dyDescent="0.15">
      <c r="A37" s="14" t="s">
        <v>60</v>
      </c>
      <c r="B37" s="15" t="s">
        <v>61</v>
      </c>
      <c r="C37" s="15" t="s">
        <v>62</v>
      </c>
      <c r="D37" s="14" t="s">
        <v>63</v>
      </c>
      <c r="E37" s="14" t="s">
        <v>64</v>
      </c>
    </row>
    <row r="38" spans="1:12" ht="15.75" customHeight="1" x14ac:dyDescent="0.15">
      <c r="A38" s="3" t="s">
        <v>65</v>
      </c>
      <c r="B38" s="16">
        <f>general!C35</f>
        <v>414</v>
      </c>
      <c r="C38" s="16">
        <f>'measurment samples 2021 '!C109</f>
        <v>4.5550000000000015</v>
      </c>
      <c r="D38" s="3">
        <v>273</v>
      </c>
      <c r="E38" s="17">
        <f>general!J35</f>
        <v>113022</v>
      </c>
    </row>
    <row r="39" spans="1:12" ht="15.75" customHeight="1" x14ac:dyDescent="0.15">
      <c r="A39" s="3" t="s">
        <v>66</v>
      </c>
      <c r="B39" s="16">
        <f>general!C17</f>
        <v>206.5</v>
      </c>
      <c r="C39" s="16">
        <f>'measurment samples 2021 '!B109</f>
        <v>5.282</v>
      </c>
      <c r="D39" s="3">
        <v>280</v>
      </c>
      <c r="E39" s="17">
        <f>general!J17</f>
        <v>57820</v>
      </c>
    </row>
    <row r="40" spans="1:12" ht="15.75" customHeight="1" x14ac:dyDescent="0.15">
      <c r="A40" s="11" t="s">
        <v>57</v>
      </c>
      <c r="B40" s="18">
        <f>AVERAGE(B38:B39)</f>
        <v>310.25</v>
      </c>
      <c r="C40" s="18">
        <f>((C38*E38)+(C39*E39))/E40</f>
        <v>4.8010468737195779</v>
      </c>
      <c r="D40" s="2">
        <f t="shared" ref="D40:E40" si="0">SUM(D38:D39)</f>
        <v>553</v>
      </c>
      <c r="E40" s="19">
        <f t="shared" si="0"/>
        <v>170842</v>
      </c>
    </row>
    <row r="44" spans="1:12" ht="15.75" customHeight="1" x14ac:dyDescent="0.15">
      <c r="J44" s="2"/>
      <c r="K44" s="2"/>
      <c r="L44" s="2"/>
    </row>
    <row r="51" spans="10:10" ht="13" x14ac:dyDescent="0.15">
      <c r="J51" s="3" t="s">
        <v>67</v>
      </c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386"/>
  <sheetViews>
    <sheetView topLeftCell="A75" workbookViewId="0">
      <selection activeCell="G92" sqref="G92:G107"/>
    </sheetView>
  </sheetViews>
  <sheetFormatPr baseColWidth="10" defaultColWidth="12.6640625" defaultRowHeight="15.75" customHeight="1" x14ac:dyDescent="0.15"/>
  <cols>
    <col min="1" max="1" width="19.6640625" customWidth="1"/>
    <col min="2" max="2" width="8.83203125" customWidth="1"/>
    <col min="3" max="3" width="13.83203125" customWidth="1"/>
    <col min="5" max="5" width="25.1640625" customWidth="1"/>
    <col min="6" max="6" width="25.83203125" customWidth="1"/>
    <col min="7" max="7" width="20.83203125" customWidth="1"/>
    <col min="10" max="11" width="18.83203125" customWidth="1"/>
    <col min="13" max="13" width="14.1640625" customWidth="1"/>
    <col min="16" max="16" width="33.6640625" customWidth="1"/>
    <col min="17" max="17" width="26" customWidth="1"/>
  </cols>
  <sheetData>
    <row r="1" spans="1:29" ht="13" x14ac:dyDescent="0.15">
      <c r="A1" s="2" t="s">
        <v>68</v>
      </c>
      <c r="C1" s="55" t="s">
        <v>69</v>
      </c>
      <c r="D1" s="56"/>
      <c r="E1" s="57"/>
    </row>
    <row r="2" spans="1:29" ht="13" x14ac:dyDescent="0.15">
      <c r="A2" s="20" t="s">
        <v>70</v>
      </c>
      <c r="J2" s="20"/>
      <c r="K2" s="20"/>
      <c r="P2" s="58"/>
      <c r="Q2" s="54"/>
      <c r="R2" s="54"/>
      <c r="U2" s="20"/>
      <c r="Z2" s="58"/>
      <c r="AA2" s="54"/>
      <c r="AB2" s="54"/>
      <c r="AC2" s="3"/>
    </row>
    <row r="3" spans="1:29" ht="13" x14ac:dyDescent="0.15">
      <c r="E3" s="59" t="s">
        <v>71</v>
      </c>
      <c r="F3" s="57"/>
    </row>
    <row r="4" spans="1:29" ht="13" x14ac:dyDescent="0.15">
      <c r="A4" s="21" t="s">
        <v>72</v>
      </c>
      <c r="B4" s="22" t="s">
        <v>73</v>
      </c>
      <c r="C4" s="23" t="s">
        <v>74</v>
      </c>
      <c r="D4" s="24" t="s">
        <v>75</v>
      </c>
      <c r="E4" s="22" t="s">
        <v>76</v>
      </c>
      <c r="F4" s="22" t="s">
        <v>77</v>
      </c>
      <c r="G4" s="22" t="s">
        <v>78</v>
      </c>
      <c r="O4" s="53"/>
      <c r="P4" s="54"/>
      <c r="Y4" s="53"/>
      <c r="Z4" s="54"/>
    </row>
    <row r="5" spans="1:29" ht="16.5" customHeight="1" x14ac:dyDescent="0.15">
      <c r="A5" s="25">
        <v>1</v>
      </c>
      <c r="B5" s="26">
        <v>1.1000000000000001</v>
      </c>
      <c r="C5" s="27" t="s">
        <v>79</v>
      </c>
      <c r="D5" s="28">
        <v>0</v>
      </c>
      <c r="E5" s="26" t="s">
        <v>80</v>
      </c>
      <c r="F5" s="26" t="s">
        <v>81</v>
      </c>
      <c r="G5" s="3" t="s">
        <v>82</v>
      </c>
      <c r="J5" s="14"/>
      <c r="K5" s="14"/>
      <c r="L5" s="14"/>
      <c r="M5" s="14"/>
      <c r="N5" s="14"/>
      <c r="O5" s="14"/>
      <c r="P5" s="14"/>
      <c r="Q5" s="26"/>
      <c r="U5" s="14"/>
      <c r="V5" s="14"/>
      <c r="W5" s="14"/>
      <c r="X5" s="14"/>
      <c r="Y5" s="14"/>
      <c r="Z5" s="14"/>
      <c r="AA5" s="26"/>
    </row>
    <row r="6" spans="1:29" ht="13" x14ac:dyDescent="0.15">
      <c r="A6" s="25">
        <v>2</v>
      </c>
      <c r="B6" s="26">
        <v>1</v>
      </c>
      <c r="C6" s="27" t="s">
        <v>83</v>
      </c>
      <c r="D6" s="28">
        <v>0</v>
      </c>
      <c r="E6" s="26" t="s">
        <v>84</v>
      </c>
      <c r="F6" s="26" t="s">
        <v>85</v>
      </c>
      <c r="G6" s="3" t="s">
        <v>86</v>
      </c>
      <c r="J6" s="14"/>
      <c r="K6" s="14"/>
      <c r="M6" s="3"/>
      <c r="N6" s="3"/>
      <c r="U6" s="14"/>
      <c r="W6" s="3"/>
      <c r="X6" s="3"/>
    </row>
    <row r="7" spans="1:29" ht="13" x14ac:dyDescent="0.15">
      <c r="A7" s="25">
        <v>3</v>
      </c>
      <c r="B7" s="26">
        <v>1</v>
      </c>
      <c r="C7" s="27" t="s">
        <v>87</v>
      </c>
      <c r="D7" s="28">
        <v>0</v>
      </c>
      <c r="E7" s="26" t="s">
        <v>88</v>
      </c>
      <c r="F7" s="26" t="s">
        <v>89</v>
      </c>
      <c r="G7" s="3" t="s">
        <v>86</v>
      </c>
      <c r="J7" s="14"/>
      <c r="K7" s="14"/>
      <c r="M7" s="3"/>
      <c r="N7" s="3"/>
      <c r="U7" s="14"/>
      <c r="W7" s="3"/>
      <c r="X7" s="3"/>
    </row>
    <row r="8" spans="1:29" ht="13" x14ac:dyDescent="0.15">
      <c r="A8" s="25">
        <v>4</v>
      </c>
      <c r="B8" s="26">
        <v>1</v>
      </c>
      <c r="C8" s="27" t="s">
        <v>90</v>
      </c>
      <c r="D8" s="28">
        <v>2</v>
      </c>
      <c r="E8" s="26" t="s">
        <v>91</v>
      </c>
      <c r="F8" s="26" t="s">
        <v>92</v>
      </c>
      <c r="G8" s="3" t="s">
        <v>86</v>
      </c>
      <c r="J8" s="14"/>
      <c r="K8" s="14"/>
      <c r="M8" s="3"/>
      <c r="N8" s="3"/>
      <c r="U8" s="14"/>
      <c r="W8" s="3"/>
      <c r="X8" s="3"/>
    </row>
    <row r="9" spans="1:29" ht="13" x14ac:dyDescent="0.15">
      <c r="A9" s="25" t="s">
        <v>564</v>
      </c>
      <c r="B9" s="26">
        <v>1</v>
      </c>
      <c r="C9" s="27" t="s">
        <v>93</v>
      </c>
      <c r="D9" s="28">
        <v>0</v>
      </c>
      <c r="E9" s="26" t="s">
        <v>94</v>
      </c>
      <c r="F9" s="26" t="s">
        <v>95</v>
      </c>
      <c r="G9" s="3" t="s">
        <v>96</v>
      </c>
      <c r="J9" s="14"/>
      <c r="K9" s="14"/>
      <c r="M9" s="3"/>
      <c r="N9" s="3"/>
      <c r="U9" s="14"/>
      <c r="W9" s="3"/>
      <c r="X9" s="3"/>
    </row>
    <row r="10" spans="1:29" ht="13" x14ac:dyDescent="0.15">
      <c r="A10" s="29">
        <v>6</v>
      </c>
      <c r="B10" s="30">
        <v>1</v>
      </c>
      <c r="C10" s="31" t="s">
        <v>97</v>
      </c>
      <c r="D10" s="32">
        <v>1</v>
      </c>
      <c r="E10" s="30" t="s">
        <v>98</v>
      </c>
      <c r="F10" s="30" t="s">
        <v>99</v>
      </c>
      <c r="G10" s="33" t="s">
        <v>100</v>
      </c>
      <c r="H10" s="33"/>
      <c r="J10" s="14"/>
      <c r="K10" s="14"/>
      <c r="M10" s="3"/>
      <c r="N10" s="3"/>
      <c r="U10" s="14"/>
      <c r="W10" s="3"/>
      <c r="X10" s="3"/>
    </row>
    <row r="11" spans="1:29" ht="13" x14ac:dyDescent="0.15">
      <c r="J11" s="14"/>
      <c r="K11" s="14"/>
      <c r="L11" s="3"/>
      <c r="M11" s="3"/>
      <c r="N11" s="3"/>
      <c r="O11" s="3"/>
      <c r="P11" s="3"/>
      <c r="U11" s="14"/>
      <c r="V11" s="3"/>
      <c r="W11" s="3"/>
      <c r="X11" s="3"/>
      <c r="Y11" s="3"/>
      <c r="Z11" s="3"/>
    </row>
    <row r="13" spans="1:29" ht="14" x14ac:dyDescent="0.15">
      <c r="C13" s="60" t="s">
        <v>101</v>
      </c>
      <c r="D13" s="54"/>
      <c r="E13" s="54"/>
      <c r="F13" s="54"/>
      <c r="M13" s="58"/>
      <c r="N13" s="54"/>
      <c r="O13" s="54"/>
      <c r="P13" s="54"/>
      <c r="W13" s="58"/>
      <c r="X13" s="54"/>
      <c r="Y13" s="54"/>
      <c r="Z13" s="54"/>
    </row>
    <row r="14" spans="1:29" ht="13" x14ac:dyDescent="0.15">
      <c r="A14" s="20" t="s">
        <v>102</v>
      </c>
      <c r="C14" s="55" t="s">
        <v>103</v>
      </c>
      <c r="D14" s="57"/>
      <c r="G14" s="59" t="s">
        <v>104</v>
      </c>
      <c r="H14" s="57"/>
      <c r="J14" s="20"/>
      <c r="K14" s="20"/>
      <c r="M14" s="58"/>
      <c r="N14" s="54"/>
      <c r="Q14" s="53"/>
      <c r="R14" s="54"/>
      <c r="U14" s="20"/>
      <c r="W14" s="58"/>
      <c r="X14" s="54"/>
      <c r="AA14" s="53"/>
      <c r="AB14" s="54"/>
      <c r="AC14" s="14"/>
    </row>
    <row r="15" spans="1:29" ht="13" x14ac:dyDescent="0.15">
      <c r="A15" s="22" t="s">
        <v>105</v>
      </c>
      <c r="B15" s="21" t="s">
        <v>72</v>
      </c>
      <c r="C15" s="23" t="s">
        <v>106</v>
      </c>
      <c r="D15" s="23" t="s">
        <v>107</v>
      </c>
      <c r="E15" s="24" t="s">
        <v>108</v>
      </c>
      <c r="F15" s="24" t="s">
        <v>109</v>
      </c>
      <c r="G15" s="22" t="s">
        <v>110</v>
      </c>
      <c r="H15" s="22" t="s">
        <v>111</v>
      </c>
      <c r="J15" s="14"/>
      <c r="K15" s="14"/>
      <c r="L15" s="14"/>
      <c r="M15" s="14"/>
      <c r="N15" s="14"/>
      <c r="O15" s="14"/>
      <c r="P15" s="14"/>
      <c r="Q15" s="14"/>
      <c r="R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ht="13" x14ac:dyDescent="0.15">
      <c r="A16" s="3">
        <v>1</v>
      </c>
      <c r="B16" s="34">
        <v>1</v>
      </c>
      <c r="C16" s="27" t="s">
        <v>112</v>
      </c>
      <c r="D16" s="27" t="s">
        <v>113</v>
      </c>
      <c r="E16" s="35"/>
      <c r="F16" s="35"/>
      <c r="G16" s="3">
        <v>34</v>
      </c>
      <c r="H16" s="3" t="s">
        <v>114</v>
      </c>
      <c r="J16" s="3"/>
      <c r="M16" s="3"/>
      <c r="N16" s="3"/>
      <c r="Q16" s="3"/>
      <c r="R16" s="3"/>
    </row>
    <row r="17" spans="1:19" ht="13" x14ac:dyDescent="0.15">
      <c r="A17" s="3"/>
      <c r="B17" s="34"/>
      <c r="C17" s="27"/>
      <c r="D17" s="27"/>
      <c r="E17" s="35"/>
      <c r="F17" s="35"/>
      <c r="G17" s="3">
        <v>22</v>
      </c>
      <c r="H17" s="3" t="s">
        <v>114</v>
      </c>
      <c r="J17" s="3"/>
      <c r="M17" s="3"/>
      <c r="N17" s="3"/>
      <c r="O17" s="3"/>
      <c r="P17" s="3"/>
      <c r="Q17" s="3"/>
      <c r="R17" s="3"/>
    </row>
    <row r="18" spans="1:19" ht="13" x14ac:dyDescent="0.15">
      <c r="A18" s="3"/>
      <c r="B18" s="34"/>
      <c r="C18" s="27"/>
      <c r="D18" s="27"/>
      <c r="E18" s="35"/>
      <c r="F18" s="35"/>
      <c r="G18" s="33">
        <v>20</v>
      </c>
      <c r="H18" s="33" t="s">
        <v>114</v>
      </c>
      <c r="J18" s="3"/>
      <c r="M18" s="3"/>
      <c r="N18" s="3"/>
      <c r="O18" s="3"/>
      <c r="P18" s="3"/>
      <c r="Q18" s="3"/>
      <c r="R18" s="3"/>
    </row>
    <row r="19" spans="1:19" ht="13" x14ac:dyDescent="0.15">
      <c r="A19" s="3">
        <v>1</v>
      </c>
      <c r="B19" s="34">
        <v>1</v>
      </c>
      <c r="C19" s="27" t="s">
        <v>115</v>
      </c>
      <c r="D19" s="27" t="s">
        <v>116</v>
      </c>
      <c r="E19" s="35"/>
      <c r="F19" s="35"/>
      <c r="G19" s="33">
        <v>14</v>
      </c>
      <c r="H19" s="33" t="s">
        <v>117</v>
      </c>
      <c r="J19" s="3"/>
      <c r="M19" s="3"/>
      <c r="N19" s="3"/>
      <c r="O19" s="3"/>
      <c r="P19" s="3"/>
    </row>
    <row r="20" spans="1:19" ht="13" x14ac:dyDescent="0.15">
      <c r="A20" s="3">
        <v>1</v>
      </c>
      <c r="B20" s="34">
        <v>1</v>
      </c>
      <c r="C20" s="27" t="s">
        <v>118</v>
      </c>
      <c r="D20" s="27" t="s">
        <v>116</v>
      </c>
      <c r="E20" s="35"/>
      <c r="F20" s="35"/>
      <c r="G20" s="3">
        <v>15</v>
      </c>
      <c r="H20" s="3" t="s">
        <v>119</v>
      </c>
      <c r="Q20" s="3"/>
      <c r="R20" s="3"/>
    </row>
    <row r="21" spans="1:19" ht="13" x14ac:dyDescent="0.15">
      <c r="A21" s="3">
        <v>1</v>
      </c>
      <c r="B21" s="34">
        <v>1</v>
      </c>
      <c r="C21" s="27"/>
      <c r="D21" s="27"/>
      <c r="E21" s="35" t="s">
        <v>120</v>
      </c>
      <c r="F21" s="35" t="s">
        <v>121</v>
      </c>
      <c r="G21" s="3">
        <v>16</v>
      </c>
      <c r="H21" s="3" t="s">
        <v>119</v>
      </c>
      <c r="J21" s="3"/>
      <c r="M21" s="3"/>
      <c r="N21" s="3"/>
      <c r="O21" s="3"/>
      <c r="P21" s="3"/>
      <c r="Q21" s="3"/>
      <c r="R21" s="3"/>
    </row>
    <row r="22" spans="1:19" ht="13" x14ac:dyDescent="0.15">
      <c r="B22" s="34"/>
      <c r="C22" s="27"/>
      <c r="D22" s="27"/>
      <c r="E22" s="35"/>
      <c r="F22" s="35"/>
      <c r="G22" s="3">
        <v>13</v>
      </c>
      <c r="H22" s="3" t="s">
        <v>122</v>
      </c>
      <c r="J22" s="3"/>
      <c r="M22" s="3"/>
      <c r="N22" s="3"/>
      <c r="O22" s="3"/>
      <c r="P22" s="3"/>
      <c r="Q22" s="3"/>
      <c r="R22" s="3"/>
    </row>
    <row r="23" spans="1:19" ht="13" x14ac:dyDescent="0.15">
      <c r="A23" s="33"/>
      <c r="B23" s="36"/>
      <c r="C23" s="31"/>
      <c r="D23" s="31"/>
      <c r="E23" s="37"/>
      <c r="F23" s="37"/>
      <c r="G23" s="33">
        <v>13</v>
      </c>
      <c r="H23" s="33" t="s">
        <v>119</v>
      </c>
      <c r="J23" s="3"/>
      <c r="M23" s="3"/>
      <c r="N23" s="3"/>
      <c r="O23" s="3"/>
      <c r="P23" s="3"/>
    </row>
    <row r="24" spans="1:19" ht="13" x14ac:dyDescent="0.15">
      <c r="A24" s="3">
        <v>1</v>
      </c>
      <c r="B24" s="34">
        <v>2</v>
      </c>
      <c r="C24" s="27" t="s">
        <v>123</v>
      </c>
      <c r="D24" s="27" t="s">
        <v>123</v>
      </c>
      <c r="E24" s="35" t="s">
        <v>123</v>
      </c>
      <c r="F24" s="35" t="s">
        <v>123</v>
      </c>
      <c r="G24" s="33">
        <v>14.2</v>
      </c>
      <c r="H24" s="33" t="s">
        <v>121</v>
      </c>
      <c r="Q24" s="3"/>
      <c r="R24" s="3"/>
    </row>
    <row r="25" spans="1:19" ht="13" x14ac:dyDescent="0.15">
      <c r="A25" s="3">
        <v>1</v>
      </c>
      <c r="B25" s="34">
        <v>2</v>
      </c>
      <c r="C25" s="27" t="s">
        <v>124</v>
      </c>
      <c r="D25" s="27" t="s">
        <v>125</v>
      </c>
      <c r="E25" s="35" t="s">
        <v>126</v>
      </c>
      <c r="F25" s="35" t="s">
        <v>127</v>
      </c>
      <c r="G25" s="3">
        <v>20.6</v>
      </c>
      <c r="H25" s="3" t="s">
        <v>128</v>
      </c>
      <c r="J25" s="3"/>
      <c r="M25" s="3"/>
      <c r="N25" s="3"/>
      <c r="O25" s="3"/>
      <c r="P25" s="3"/>
    </row>
    <row r="26" spans="1:19" ht="13" x14ac:dyDescent="0.15">
      <c r="B26" s="34"/>
      <c r="C26" s="27"/>
      <c r="D26" s="27"/>
      <c r="E26" s="35"/>
      <c r="F26" s="35"/>
      <c r="G26" s="3">
        <v>23.3</v>
      </c>
      <c r="H26" s="3" t="s">
        <v>128</v>
      </c>
    </row>
    <row r="27" spans="1:19" ht="13" x14ac:dyDescent="0.15">
      <c r="B27" s="34"/>
      <c r="C27" s="27"/>
      <c r="D27" s="27"/>
      <c r="E27" s="35"/>
      <c r="F27" s="35"/>
      <c r="G27" s="3">
        <v>16.7</v>
      </c>
      <c r="H27" s="3" t="s">
        <v>128</v>
      </c>
      <c r="Q27" s="3"/>
      <c r="R27" s="3"/>
    </row>
    <row r="28" spans="1:19" ht="13" x14ac:dyDescent="0.15">
      <c r="B28" s="34"/>
      <c r="C28" s="27"/>
      <c r="D28" s="27"/>
      <c r="E28" s="35"/>
      <c r="F28" s="35"/>
      <c r="G28" s="3">
        <v>18.100000000000001</v>
      </c>
      <c r="H28" s="3" t="s">
        <v>128</v>
      </c>
      <c r="J28" s="3"/>
      <c r="M28" s="3"/>
      <c r="N28" s="3"/>
      <c r="O28" s="3"/>
      <c r="P28" s="3"/>
      <c r="Q28" s="3"/>
      <c r="R28" s="3"/>
    </row>
    <row r="29" spans="1:19" ht="13" x14ac:dyDescent="0.15">
      <c r="B29" s="34"/>
      <c r="C29" s="27"/>
      <c r="D29" s="27"/>
      <c r="E29" s="35"/>
      <c r="F29" s="35"/>
      <c r="G29" s="3">
        <v>16.100000000000001</v>
      </c>
      <c r="H29" s="3" t="s">
        <v>128</v>
      </c>
      <c r="J29" s="3"/>
      <c r="M29" s="3"/>
      <c r="N29" s="3"/>
      <c r="O29" s="3"/>
      <c r="P29" s="3"/>
      <c r="Q29" s="3"/>
      <c r="R29" s="3"/>
    </row>
    <row r="30" spans="1:19" ht="13" x14ac:dyDescent="0.15">
      <c r="B30" s="34"/>
      <c r="C30" s="27"/>
      <c r="D30" s="27"/>
      <c r="E30" s="35"/>
      <c r="F30" s="35"/>
      <c r="G30" s="3">
        <v>16.3</v>
      </c>
      <c r="H30" s="3" t="s">
        <v>128</v>
      </c>
      <c r="J30" s="3"/>
      <c r="M30" s="3"/>
      <c r="N30" s="3"/>
      <c r="O30" s="3"/>
      <c r="P30" s="3"/>
    </row>
    <row r="31" spans="1:19" ht="13" x14ac:dyDescent="0.15">
      <c r="A31" s="33"/>
      <c r="B31" s="36"/>
      <c r="C31" s="31"/>
      <c r="D31" s="31"/>
      <c r="E31" s="37"/>
      <c r="F31" s="37"/>
      <c r="G31" s="33">
        <v>13.4</v>
      </c>
      <c r="H31" s="33" t="s">
        <v>128</v>
      </c>
      <c r="J31" s="3"/>
      <c r="M31" s="3"/>
      <c r="N31" s="3"/>
      <c r="O31" s="3"/>
      <c r="P31" s="3"/>
      <c r="Q31" s="3"/>
      <c r="R31" s="3"/>
      <c r="S31" s="3" t="s">
        <v>129</v>
      </c>
    </row>
    <row r="32" spans="1:19" ht="13" x14ac:dyDescent="0.15">
      <c r="A32" s="3">
        <v>1</v>
      </c>
      <c r="B32" s="34">
        <v>3</v>
      </c>
      <c r="C32" s="27" t="s">
        <v>130</v>
      </c>
      <c r="D32" s="27" t="s">
        <v>125</v>
      </c>
      <c r="E32" s="35"/>
      <c r="F32" s="35"/>
      <c r="G32" s="3">
        <v>21.8</v>
      </c>
      <c r="H32" s="3" t="s">
        <v>131</v>
      </c>
      <c r="J32" s="3"/>
      <c r="M32" s="3"/>
      <c r="N32" s="3"/>
      <c r="O32" s="3"/>
      <c r="P32" s="3"/>
    </row>
    <row r="33" spans="1:19" ht="13" x14ac:dyDescent="0.15">
      <c r="B33" s="34"/>
      <c r="C33" s="27"/>
      <c r="D33" s="27"/>
      <c r="E33" s="35"/>
      <c r="F33" s="35"/>
      <c r="G33" s="3">
        <v>17.7</v>
      </c>
      <c r="H33" s="3" t="s">
        <v>131</v>
      </c>
    </row>
    <row r="34" spans="1:19" ht="13" x14ac:dyDescent="0.15">
      <c r="B34" s="34"/>
      <c r="C34" s="27"/>
      <c r="D34" s="27"/>
      <c r="E34" s="35"/>
      <c r="F34" s="35"/>
      <c r="G34" s="3">
        <v>20</v>
      </c>
      <c r="H34" s="3" t="s">
        <v>131</v>
      </c>
      <c r="Q34" s="3"/>
      <c r="R34" s="3"/>
    </row>
    <row r="35" spans="1:19" ht="13" x14ac:dyDescent="0.15">
      <c r="B35" s="34"/>
      <c r="C35" s="27"/>
      <c r="D35" s="27"/>
      <c r="E35" s="35"/>
      <c r="F35" s="35"/>
      <c r="G35" s="3">
        <v>21.7</v>
      </c>
      <c r="H35" s="3" t="s">
        <v>131</v>
      </c>
      <c r="J35" s="3"/>
      <c r="M35" s="3"/>
      <c r="N35" s="3"/>
      <c r="O35" s="3"/>
      <c r="P35" s="3"/>
      <c r="Q35" s="3"/>
      <c r="R35" s="3"/>
      <c r="S35" s="3" t="s">
        <v>132</v>
      </c>
    </row>
    <row r="36" spans="1:19" ht="13" x14ac:dyDescent="0.15">
      <c r="B36" s="34"/>
      <c r="C36" s="27"/>
      <c r="D36" s="27"/>
      <c r="E36" s="35"/>
      <c r="F36" s="35"/>
      <c r="G36" s="3">
        <v>18.399999999999999</v>
      </c>
      <c r="H36" s="3" t="s">
        <v>131</v>
      </c>
      <c r="J36" s="3"/>
      <c r="M36" s="3"/>
      <c r="N36" s="3"/>
      <c r="O36" s="3"/>
      <c r="P36" s="3"/>
      <c r="Q36" s="3"/>
      <c r="R36" s="3"/>
    </row>
    <row r="37" spans="1:19" ht="13" x14ac:dyDescent="0.15">
      <c r="B37" s="34"/>
      <c r="C37" s="27"/>
      <c r="D37" s="27"/>
      <c r="E37" s="35"/>
      <c r="F37" s="35"/>
      <c r="G37" s="3">
        <v>16.600000000000001</v>
      </c>
      <c r="H37" s="3" t="s">
        <v>131</v>
      </c>
      <c r="J37" s="3"/>
      <c r="M37" s="2"/>
      <c r="N37" s="2"/>
      <c r="O37" s="3"/>
      <c r="P37" s="3"/>
      <c r="Q37" s="2"/>
      <c r="R37" s="2"/>
    </row>
    <row r="38" spans="1:19" ht="13" x14ac:dyDescent="0.15">
      <c r="B38" s="34"/>
      <c r="C38" s="27"/>
      <c r="D38" s="27"/>
      <c r="E38" s="35"/>
      <c r="F38" s="35"/>
      <c r="G38" s="3">
        <v>12.1</v>
      </c>
      <c r="H38" s="3" t="s">
        <v>131</v>
      </c>
      <c r="M38" s="2"/>
      <c r="N38" s="2"/>
      <c r="P38" s="3"/>
      <c r="Q38" s="2"/>
      <c r="R38" s="2"/>
    </row>
    <row r="39" spans="1:19" ht="13" x14ac:dyDescent="0.15">
      <c r="B39" s="34"/>
      <c r="C39" s="27"/>
      <c r="D39" s="27"/>
      <c r="E39" s="35"/>
      <c r="F39" s="35"/>
      <c r="G39" s="33">
        <v>18.5</v>
      </c>
      <c r="H39" s="33" t="s">
        <v>131</v>
      </c>
      <c r="M39" s="2"/>
      <c r="N39" s="2"/>
      <c r="O39" s="3"/>
      <c r="P39" s="3"/>
      <c r="Q39" s="3"/>
    </row>
    <row r="40" spans="1:19" ht="13" x14ac:dyDescent="0.15">
      <c r="A40" s="3">
        <v>1</v>
      </c>
      <c r="B40" s="34">
        <v>3</v>
      </c>
      <c r="C40" s="27" t="s">
        <v>133</v>
      </c>
      <c r="D40" s="27"/>
      <c r="E40" s="35"/>
      <c r="F40" s="35"/>
      <c r="G40" s="3">
        <v>20</v>
      </c>
      <c r="H40" s="3" t="s">
        <v>134</v>
      </c>
      <c r="J40" s="3"/>
      <c r="M40" s="3"/>
      <c r="N40" s="3"/>
      <c r="O40" s="3"/>
      <c r="P40" s="3"/>
      <c r="Q40" s="3"/>
      <c r="R40" s="3"/>
    </row>
    <row r="41" spans="1:19" ht="13" x14ac:dyDescent="0.15">
      <c r="B41" s="34"/>
      <c r="C41" s="27"/>
      <c r="D41" s="27"/>
      <c r="E41" s="35"/>
      <c r="F41" s="35"/>
      <c r="G41" s="3">
        <v>12.1</v>
      </c>
      <c r="H41" s="3" t="s">
        <v>134</v>
      </c>
      <c r="J41" s="3"/>
      <c r="M41" s="3"/>
      <c r="N41" s="3"/>
      <c r="O41" s="3"/>
      <c r="P41" s="3"/>
      <c r="Q41" s="3"/>
      <c r="R41" s="3"/>
    </row>
    <row r="42" spans="1:19" ht="13" x14ac:dyDescent="0.15">
      <c r="B42" s="34"/>
      <c r="C42" s="27"/>
      <c r="D42" s="27"/>
      <c r="E42" s="35"/>
      <c r="F42" s="35"/>
      <c r="G42" s="3">
        <v>25.3</v>
      </c>
      <c r="H42" s="3" t="s">
        <v>134</v>
      </c>
      <c r="J42" s="3"/>
      <c r="M42" s="3"/>
      <c r="N42" s="3"/>
      <c r="O42" s="3"/>
      <c r="P42" s="3"/>
      <c r="Q42" s="3"/>
      <c r="R42" s="3"/>
    </row>
    <row r="43" spans="1:19" ht="13" x14ac:dyDescent="0.15">
      <c r="B43" s="34"/>
      <c r="C43" s="27"/>
      <c r="D43" s="27"/>
      <c r="E43" s="35"/>
      <c r="F43" s="35"/>
      <c r="G43" s="3">
        <v>21</v>
      </c>
      <c r="H43" s="3" t="s">
        <v>134</v>
      </c>
      <c r="J43" s="3"/>
      <c r="M43" s="3"/>
      <c r="N43" s="3"/>
      <c r="O43" s="3"/>
      <c r="P43" s="3"/>
      <c r="Q43" s="3"/>
      <c r="R43" s="3"/>
    </row>
    <row r="44" spans="1:19" ht="13" x14ac:dyDescent="0.15">
      <c r="B44" s="34"/>
      <c r="C44" s="27"/>
      <c r="D44" s="27"/>
      <c r="E44" s="35"/>
      <c r="F44" s="35"/>
      <c r="G44" s="3">
        <v>21.8</v>
      </c>
      <c r="H44" s="3" t="s">
        <v>134</v>
      </c>
      <c r="J44" s="3"/>
      <c r="M44" s="3"/>
      <c r="N44" s="3"/>
      <c r="O44" s="3"/>
      <c r="P44" s="3"/>
      <c r="Q44" s="3"/>
      <c r="R44" s="3"/>
    </row>
    <row r="45" spans="1:19" ht="13" x14ac:dyDescent="0.15">
      <c r="B45" s="34"/>
      <c r="C45" s="27"/>
      <c r="D45" s="27"/>
      <c r="E45" s="35"/>
      <c r="F45" s="35"/>
      <c r="G45" s="33">
        <v>22</v>
      </c>
      <c r="H45" s="33" t="s">
        <v>134</v>
      </c>
      <c r="J45" s="3"/>
      <c r="M45" s="3"/>
      <c r="N45" s="3"/>
      <c r="O45" s="3"/>
      <c r="P45" s="3"/>
      <c r="Q45" s="3"/>
      <c r="R45" s="3"/>
    </row>
    <row r="46" spans="1:19" ht="13" x14ac:dyDescent="0.15">
      <c r="A46" s="3">
        <v>1</v>
      </c>
      <c r="B46" s="34">
        <v>3</v>
      </c>
      <c r="C46" s="27" t="s">
        <v>135</v>
      </c>
      <c r="D46" s="27" t="s">
        <v>125</v>
      </c>
      <c r="E46" s="35" t="s">
        <v>136</v>
      </c>
      <c r="F46" s="35" t="s">
        <v>137</v>
      </c>
      <c r="G46" s="3">
        <v>20.3</v>
      </c>
      <c r="H46" s="3" t="s">
        <v>138</v>
      </c>
      <c r="J46" s="3"/>
      <c r="M46" s="3"/>
      <c r="N46" s="3"/>
      <c r="O46" s="3"/>
      <c r="P46" s="3"/>
    </row>
    <row r="47" spans="1:19" ht="13" x14ac:dyDescent="0.15">
      <c r="B47" s="34"/>
      <c r="C47" s="27"/>
      <c r="D47" s="27"/>
      <c r="E47" s="35"/>
      <c r="F47" s="35"/>
      <c r="G47" s="3">
        <v>11.2</v>
      </c>
      <c r="H47" s="3" t="s">
        <v>138</v>
      </c>
      <c r="Q47" s="3"/>
      <c r="R47" s="3"/>
    </row>
    <row r="48" spans="1:19" ht="13" x14ac:dyDescent="0.15">
      <c r="B48" s="34"/>
      <c r="C48" s="27"/>
      <c r="D48" s="27"/>
      <c r="E48" s="35"/>
      <c r="F48" s="35"/>
      <c r="G48" s="3">
        <v>17.7</v>
      </c>
      <c r="H48" s="3" t="s">
        <v>138</v>
      </c>
      <c r="J48" s="3"/>
      <c r="M48" s="3"/>
      <c r="N48" s="3"/>
      <c r="O48" s="3"/>
      <c r="P48" s="3"/>
      <c r="Q48" s="3"/>
      <c r="R48" s="3"/>
    </row>
    <row r="49" spans="1:18" ht="13" x14ac:dyDescent="0.15">
      <c r="B49" s="34"/>
      <c r="C49" s="27"/>
      <c r="D49" s="27"/>
      <c r="E49" s="35"/>
      <c r="F49" s="35"/>
      <c r="G49" s="3">
        <v>17.8</v>
      </c>
      <c r="H49" s="3" t="s">
        <v>138</v>
      </c>
      <c r="J49" s="3"/>
      <c r="M49" s="3"/>
      <c r="N49" s="3"/>
      <c r="O49" s="3"/>
      <c r="P49" s="3"/>
      <c r="Q49" s="3"/>
      <c r="R49" s="3"/>
    </row>
    <row r="50" spans="1:18" ht="13" x14ac:dyDescent="0.15">
      <c r="B50" s="34"/>
      <c r="C50" s="27"/>
      <c r="D50" s="27"/>
      <c r="E50" s="35"/>
      <c r="F50" s="35"/>
      <c r="G50" s="3">
        <v>17.5</v>
      </c>
      <c r="H50" s="3" t="s">
        <v>138</v>
      </c>
      <c r="J50" s="3"/>
      <c r="M50" s="3"/>
      <c r="N50" s="3"/>
      <c r="O50" s="3"/>
      <c r="P50" s="3"/>
      <c r="Q50" s="3"/>
      <c r="R50" s="3"/>
    </row>
    <row r="51" spans="1:18" ht="13" x14ac:dyDescent="0.15">
      <c r="B51" s="34"/>
      <c r="C51" s="27"/>
      <c r="D51" s="27"/>
      <c r="E51" s="35"/>
      <c r="F51" s="35"/>
      <c r="G51" s="3">
        <v>16.3</v>
      </c>
      <c r="H51" s="3" t="s">
        <v>138</v>
      </c>
      <c r="J51" s="3"/>
      <c r="M51" s="3"/>
      <c r="N51" s="3"/>
      <c r="O51" s="3"/>
      <c r="P51" s="3"/>
      <c r="Q51" s="3"/>
      <c r="R51" s="3"/>
    </row>
    <row r="52" spans="1:18" ht="13" x14ac:dyDescent="0.15">
      <c r="B52" s="34"/>
      <c r="C52" s="27"/>
      <c r="D52" s="27"/>
      <c r="E52" s="35"/>
      <c r="F52" s="35"/>
      <c r="G52" s="3">
        <v>18.5</v>
      </c>
      <c r="H52" s="3" t="s">
        <v>138</v>
      </c>
      <c r="J52" s="3"/>
      <c r="M52" s="3"/>
      <c r="N52" s="3"/>
      <c r="O52" s="3"/>
      <c r="P52" s="3"/>
      <c r="Q52" s="3"/>
      <c r="R52" s="3"/>
    </row>
    <row r="53" spans="1:18" ht="13" x14ac:dyDescent="0.15">
      <c r="B53" s="34"/>
      <c r="C53" s="27"/>
      <c r="D53" s="27"/>
      <c r="E53" s="35"/>
      <c r="F53" s="35"/>
      <c r="G53" s="33">
        <v>20.5</v>
      </c>
      <c r="H53" s="33" t="s">
        <v>138</v>
      </c>
      <c r="J53" s="3"/>
      <c r="M53" s="3"/>
      <c r="N53" s="3"/>
      <c r="O53" s="3"/>
      <c r="P53" s="3"/>
      <c r="Q53" s="3"/>
      <c r="R53" s="3"/>
    </row>
    <row r="54" spans="1:18" ht="13" x14ac:dyDescent="0.15">
      <c r="A54" s="3">
        <v>1</v>
      </c>
      <c r="B54" s="34">
        <v>3</v>
      </c>
      <c r="C54" s="27" t="s">
        <v>139</v>
      </c>
      <c r="D54" s="27" t="s">
        <v>125</v>
      </c>
      <c r="E54" s="35" t="s">
        <v>140</v>
      </c>
      <c r="F54" s="35" t="s">
        <v>141</v>
      </c>
      <c r="G54" s="3">
        <v>20.3</v>
      </c>
      <c r="H54" s="3" t="s">
        <v>142</v>
      </c>
      <c r="J54" s="3"/>
      <c r="M54" s="3"/>
      <c r="N54" s="3"/>
      <c r="O54" s="3"/>
      <c r="P54" s="3"/>
    </row>
    <row r="55" spans="1:18" ht="13" x14ac:dyDescent="0.15">
      <c r="B55" s="34"/>
      <c r="C55" s="27"/>
      <c r="D55" s="27"/>
      <c r="E55" s="35"/>
      <c r="F55" s="35"/>
      <c r="G55" s="3">
        <v>17.3</v>
      </c>
      <c r="H55" s="3" t="s">
        <v>142</v>
      </c>
    </row>
    <row r="56" spans="1:18" ht="13" x14ac:dyDescent="0.15">
      <c r="B56" s="34"/>
      <c r="C56" s="27"/>
      <c r="D56" s="27"/>
      <c r="E56" s="35"/>
      <c r="F56" s="35"/>
      <c r="G56" s="3">
        <v>18.7</v>
      </c>
      <c r="H56" s="3" t="s">
        <v>142</v>
      </c>
    </row>
    <row r="57" spans="1:18" ht="13" x14ac:dyDescent="0.15">
      <c r="B57" s="34"/>
      <c r="C57" s="27"/>
      <c r="D57" s="27"/>
      <c r="E57" s="35"/>
      <c r="F57" s="35"/>
      <c r="G57" s="3">
        <v>14.2</v>
      </c>
      <c r="H57" s="3" t="s">
        <v>142</v>
      </c>
      <c r="Q57" s="3"/>
      <c r="R57" s="3"/>
    </row>
    <row r="58" spans="1:18" ht="13" x14ac:dyDescent="0.15">
      <c r="B58" s="34"/>
      <c r="C58" s="27"/>
      <c r="D58" s="27"/>
      <c r="E58" s="35"/>
      <c r="F58" s="35"/>
      <c r="G58" s="3">
        <v>12</v>
      </c>
      <c r="H58" s="3" t="s">
        <v>142</v>
      </c>
      <c r="J58" s="3"/>
      <c r="K58" s="3"/>
      <c r="L58" s="3"/>
      <c r="M58" s="3"/>
      <c r="N58" s="3"/>
      <c r="O58" s="3"/>
      <c r="P58" s="3"/>
      <c r="Q58" s="3"/>
      <c r="R58" s="3"/>
    </row>
    <row r="59" spans="1:18" ht="13" x14ac:dyDescent="0.15">
      <c r="A59" s="33"/>
      <c r="B59" s="36"/>
      <c r="C59" s="31"/>
      <c r="D59" s="31"/>
      <c r="E59" s="37"/>
      <c r="F59" s="37"/>
      <c r="G59" s="33">
        <v>9.6</v>
      </c>
      <c r="H59" s="33" t="s">
        <v>142</v>
      </c>
      <c r="J59" s="3"/>
      <c r="M59" s="3"/>
      <c r="N59" s="3"/>
      <c r="O59" s="3"/>
      <c r="P59" s="3"/>
      <c r="Q59" s="3"/>
      <c r="R59" s="3"/>
    </row>
    <row r="60" spans="1:18" ht="13" x14ac:dyDescent="0.15">
      <c r="A60" s="3">
        <v>1</v>
      </c>
      <c r="B60" s="34">
        <v>4</v>
      </c>
      <c r="C60" s="27" t="s">
        <v>143</v>
      </c>
      <c r="D60" s="27" t="s">
        <v>125</v>
      </c>
      <c r="E60" s="35" t="s">
        <v>123</v>
      </c>
      <c r="F60" s="35" t="s">
        <v>123</v>
      </c>
      <c r="G60" s="33">
        <v>15.6</v>
      </c>
      <c r="H60" s="33" t="s">
        <v>144</v>
      </c>
      <c r="J60" s="3"/>
      <c r="M60" s="3"/>
      <c r="N60" s="3"/>
      <c r="O60" s="3"/>
      <c r="P60" s="3"/>
      <c r="Q60" s="3"/>
      <c r="R60" s="3"/>
    </row>
    <row r="61" spans="1:18" ht="13" x14ac:dyDescent="0.15">
      <c r="A61" s="3">
        <v>1</v>
      </c>
      <c r="B61" s="34">
        <v>4</v>
      </c>
      <c r="C61" s="27" t="s">
        <v>145</v>
      </c>
      <c r="D61" s="27" t="s">
        <v>146</v>
      </c>
      <c r="E61" s="35" t="s">
        <v>123</v>
      </c>
      <c r="F61" s="35" t="s">
        <v>123</v>
      </c>
      <c r="G61" s="33">
        <v>15.4</v>
      </c>
      <c r="H61" s="33" t="s">
        <v>147</v>
      </c>
      <c r="J61" s="3"/>
      <c r="M61" s="3"/>
      <c r="N61" s="3"/>
      <c r="O61" s="3"/>
      <c r="P61" s="3"/>
    </row>
    <row r="62" spans="1:18" ht="13" x14ac:dyDescent="0.15">
      <c r="A62" s="3">
        <v>1</v>
      </c>
      <c r="B62" s="34">
        <v>4</v>
      </c>
      <c r="C62" s="27" t="s">
        <v>148</v>
      </c>
      <c r="D62" s="27" t="s">
        <v>146</v>
      </c>
      <c r="E62" s="35" t="s">
        <v>123</v>
      </c>
      <c r="F62" s="35" t="s">
        <v>123</v>
      </c>
      <c r="G62" s="3">
        <v>14.5</v>
      </c>
      <c r="H62" s="3" t="s">
        <v>149</v>
      </c>
      <c r="Q62" s="3"/>
      <c r="R62" s="3"/>
    </row>
    <row r="63" spans="1:18" ht="13" x14ac:dyDescent="0.15">
      <c r="B63" s="34"/>
      <c r="C63" s="27"/>
      <c r="D63" s="27"/>
      <c r="E63" s="35" t="s">
        <v>123</v>
      </c>
      <c r="F63" s="35" t="s">
        <v>123</v>
      </c>
      <c r="G63" s="3">
        <v>14.7</v>
      </c>
      <c r="H63" s="3" t="s">
        <v>149</v>
      </c>
      <c r="J63" s="3"/>
      <c r="M63" s="3"/>
      <c r="N63" s="3"/>
      <c r="O63" s="3"/>
      <c r="P63" s="3"/>
      <c r="Q63" s="3"/>
      <c r="R63" s="3"/>
    </row>
    <row r="64" spans="1:18" ht="13" x14ac:dyDescent="0.15">
      <c r="B64" s="34"/>
      <c r="C64" s="27"/>
      <c r="D64" s="27"/>
      <c r="E64" s="35" t="s">
        <v>123</v>
      </c>
      <c r="F64" s="35" t="s">
        <v>123</v>
      </c>
      <c r="G64" s="3">
        <v>11.3</v>
      </c>
      <c r="H64" s="3" t="s">
        <v>149</v>
      </c>
      <c r="J64" s="3"/>
      <c r="M64" s="3"/>
      <c r="N64" s="3"/>
      <c r="O64" s="3"/>
      <c r="P64" s="3"/>
      <c r="Q64" s="3"/>
      <c r="R64" s="3"/>
    </row>
    <row r="65" spans="1:18" ht="13" x14ac:dyDescent="0.15">
      <c r="B65" s="34"/>
      <c r="C65" s="27"/>
      <c r="D65" s="27"/>
      <c r="E65" s="35" t="s">
        <v>123</v>
      </c>
      <c r="F65" s="35" t="s">
        <v>123</v>
      </c>
      <c r="G65" s="33">
        <v>19.100000000000001</v>
      </c>
      <c r="H65" s="33" t="s">
        <v>149</v>
      </c>
      <c r="J65" s="3"/>
      <c r="M65" s="3"/>
      <c r="N65" s="3"/>
      <c r="O65" s="3"/>
      <c r="P65" s="3"/>
      <c r="Q65" s="3"/>
      <c r="R65" s="3"/>
    </row>
    <row r="66" spans="1:18" ht="13" x14ac:dyDescent="0.15">
      <c r="A66" s="3">
        <v>1</v>
      </c>
      <c r="B66" s="34">
        <v>4</v>
      </c>
      <c r="C66" s="27" t="s">
        <v>150</v>
      </c>
      <c r="D66" s="27" t="s">
        <v>151</v>
      </c>
      <c r="E66" s="35" t="s">
        <v>123</v>
      </c>
      <c r="F66" s="35" t="s">
        <v>123</v>
      </c>
      <c r="G66" s="33" t="s">
        <v>152</v>
      </c>
      <c r="H66" s="33" t="s">
        <v>123</v>
      </c>
      <c r="J66" s="3"/>
      <c r="M66" s="3"/>
      <c r="N66" s="3"/>
      <c r="O66" s="3"/>
      <c r="P66" s="3"/>
      <c r="Q66" s="3"/>
      <c r="R66" s="3"/>
    </row>
    <row r="67" spans="1:18" ht="13" x14ac:dyDescent="0.15">
      <c r="A67" s="3">
        <v>1</v>
      </c>
      <c r="B67" s="34">
        <v>4</v>
      </c>
      <c r="C67" s="27"/>
      <c r="D67" s="27"/>
      <c r="E67" s="35" t="s">
        <v>153</v>
      </c>
      <c r="F67" s="35" t="s">
        <v>121</v>
      </c>
      <c r="G67" s="3">
        <v>18</v>
      </c>
      <c r="H67" s="3" t="s">
        <v>154</v>
      </c>
      <c r="I67" s="3" t="s">
        <v>67</v>
      </c>
      <c r="J67" s="3"/>
      <c r="M67" s="3"/>
      <c r="N67" s="3"/>
      <c r="O67" s="3"/>
      <c r="P67" s="3"/>
      <c r="Q67" s="3"/>
      <c r="R67" s="3"/>
    </row>
    <row r="68" spans="1:18" ht="13" x14ac:dyDescent="0.15">
      <c r="B68" s="34"/>
      <c r="C68" s="27"/>
      <c r="D68" s="27"/>
      <c r="E68" s="35"/>
      <c r="F68" s="35"/>
      <c r="G68" s="33">
        <v>14</v>
      </c>
      <c r="H68" s="33" t="s">
        <v>155</v>
      </c>
      <c r="J68" s="3"/>
      <c r="M68" s="3"/>
      <c r="N68" s="3"/>
      <c r="O68" s="3"/>
      <c r="P68" s="3"/>
      <c r="Q68" s="3"/>
      <c r="R68" s="3"/>
    </row>
    <row r="69" spans="1:18" ht="13" x14ac:dyDescent="0.15">
      <c r="A69" s="3">
        <v>1</v>
      </c>
      <c r="B69" s="34">
        <v>4</v>
      </c>
      <c r="C69" s="27" t="s">
        <v>123</v>
      </c>
      <c r="D69" s="27" t="s">
        <v>123</v>
      </c>
      <c r="E69" s="35" t="s">
        <v>123</v>
      </c>
      <c r="F69" s="35" t="s">
        <v>123</v>
      </c>
      <c r="G69" s="33">
        <v>15.4</v>
      </c>
      <c r="H69" s="33" t="s">
        <v>146</v>
      </c>
      <c r="J69" s="3"/>
      <c r="M69" s="3"/>
      <c r="N69" s="3"/>
      <c r="O69" s="3"/>
      <c r="P69" s="3"/>
      <c r="Q69" s="3"/>
      <c r="R69" s="3"/>
    </row>
    <row r="70" spans="1:18" ht="13" x14ac:dyDescent="0.15">
      <c r="A70" s="3">
        <v>1</v>
      </c>
      <c r="B70" s="34">
        <v>4</v>
      </c>
      <c r="C70" s="27" t="s">
        <v>123</v>
      </c>
      <c r="D70" s="27" t="s">
        <v>123</v>
      </c>
      <c r="E70" s="35" t="s">
        <v>123</v>
      </c>
      <c r="F70" s="35" t="s">
        <v>123</v>
      </c>
      <c r="G70" s="3">
        <v>21.5</v>
      </c>
      <c r="H70" s="3" t="s">
        <v>151</v>
      </c>
      <c r="J70" s="3"/>
      <c r="M70" s="3"/>
      <c r="N70" s="3"/>
      <c r="O70" s="3"/>
      <c r="P70" s="3"/>
    </row>
    <row r="71" spans="1:18" ht="13" x14ac:dyDescent="0.15">
      <c r="B71" s="34"/>
      <c r="C71" s="27"/>
      <c r="D71" s="27"/>
      <c r="E71" s="35"/>
      <c r="F71" s="35"/>
      <c r="G71" s="3">
        <v>12.2</v>
      </c>
      <c r="H71" s="3" t="s">
        <v>155</v>
      </c>
    </row>
    <row r="72" spans="1:18" ht="13" x14ac:dyDescent="0.15">
      <c r="A72" s="3"/>
      <c r="B72" s="34"/>
      <c r="C72" s="27"/>
      <c r="D72" s="27"/>
      <c r="E72" s="35"/>
      <c r="F72" s="35"/>
      <c r="G72" s="33">
        <v>19</v>
      </c>
      <c r="H72" s="33" t="s">
        <v>155</v>
      </c>
    </row>
    <row r="73" spans="1:18" ht="13" x14ac:dyDescent="0.15">
      <c r="A73" s="3">
        <v>1</v>
      </c>
      <c r="B73" s="34">
        <v>4</v>
      </c>
      <c r="C73" s="27" t="s">
        <v>123</v>
      </c>
      <c r="D73" s="27" t="s">
        <v>123</v>
      </c>
      <c r="E73" s="35" t="s">
        <v>123</v>
      </c>
      <c r="F73" s="35" t="s">
        <v>123</v>
      </c>
      <c r="G73" s="33">
        <v>12.2</v>
      </c>
      <c r="H73" s="33" t="s">
        <v>151</v>
      </c>
      <c r="Q73" s="3"/>
      <c r="R73" s="3"/>
    </row>
    <row r="74" spans="1:18" ht="13" x14ac:dyDescent="0.15">
      <c r="A74" s="3">
        <v>1</v>
      </c>
      <c r="B74" s="34">
        <v>4</v>
      </c>
      <c r="C74" s="27" t="s">
        <v>123</v>
      </c>
      <c r="D74" s="27" t="s">
        <v>123</v>
      </c>
      <c r="E74" s="35" t="s">
        <v>123</v>
      </c>
      <c r="F74" s="35" t="s">
        <v>123</v>
      </c>
      <c r="G74" s="3">
        <v>20.2</v>
      </c>
      <c r="H74" s="3" t="s">
        <v>151</v>
      </c>
      <c r="J74" s="3"/>
      <c r="M74" s="3"/>
      <c r="N74" s="3"/>
      <c r="O74" s="3"/>
      <c r="P74" s="3"/>
      <c r="Q74" s="3"/>
      <c r="R74" s="3"/>
    </row>
    <row r="75" spans="1:18" ht="13" x14ac:dyDescent="0.15">
      <c r="B75" s="34"/>
      <c r="C75" s="27"/>
      <c r="D75" s="27"/>
      <c r="E75" s="35"/>
      <c r="F75" s="35"/>
      <c r="G75" s="33">
        <v>12.9</v>
      </c>
      <c r="H75" s="33" t="s">
        <v>156</v>
      </c>
      <c r="J75" s="3"/>
      <c r="M75" s="3"/>
      <c r="N75" s="3"/>
      <c r="O75" s="3"/>
      <c r="P75" s="3"/>
      <c r="Q75" s="3"/>
      <c r="R75" s="3"/>
    </row>
    <row r="76" spans="1:18" ht="13" x14ac:dyDescent="0.15">
      <c r="A76" s="3">
        <v>1</v>
      </c>
      <c r="B76" s="34">
        <v>4</v>
      </c>
      <c r="C76" s="27" t="s">
        <v>157</v>
      </c>
      <c r="D76" s="27" t="s">
        <v>146</v>
      </c>
      <c r="E76" s="35">
        <v>70.400000000000006</v>
      </c>
      <c r="F76" s="35" t="s">
        <v>158</v>
      </c>
      <c r="G76" s="3">
        <v>20</v>
      </c>
      <c r="H76" s="3" t="s">
        <v>154</v>
      </c>
      <c r="J76" s="3"/>
      <c r="M76" s="3"/>
      <c r="N76" s="3"/>
      <c r="O76" s="3"/>
      <c r="P76" s="3"/>
      <c r="Q76" s="3"/>
      <c r="R76" s="3"/>
    </row>
    <row r="77" spans="1:18" ht="13" x14ac:dyDescent="0.15">
      <c r="B77" s="34"/>
      <c r="C77" s="27"/>
      <c r="D77" s="27"/>
      <c r="E77" s="35"/>
      <c r="F77" s="35"/>
      <c r="G77" s="33">
        <v>18.600000000000001</v>
      </c>
      <c r="H77" s="33" t="s">
        <v>154</v>
      </c>
      <c r="J77" s="3"/>
      <c r="M77" s="3"/>
      <c r="N77" s="3"/>
      <c r="O77" s="3"/>
      <c r="P77" s="3"/>
      <c r="Q77" s="3"/>
      <c r="R77" s="3"/>
    </row>
    <row r="78" spans="1:18" ht="13" x14ac:dyDescent="0.15">
      <c r="A78" s="3">
        <v>1</v>
      </c>
      <c r="B78" s="34">
        <v>4</v>
      </c>
      <c r="C78" s="27" t="s">
        <v>159</v>
      </c>
      <c r="D78" s="27" t="s">
        <v>146</v>
      </c>
      <c r="E78" s="35" t="s">
        <v>123</v>
      </c>
      <c r="F78" s="35" t="s">
        <v>123</v>
      </c>
      <c r="G78" s="3">
        <v>23</v>
      </c>
      <c r="H78" s="3" t="s">
        <v>160</v>
      </c>
      <c r="J78" s="3"/>
      <c r="M78" s="3"/>
      <c r="N78" s="3"/>
      <c r="O78" s="3"/>
      <c r="P78" s="3"/>
      <c r="Q78" s="3"/>
      <c r="R78" s="3"/>
    </row>
    <row r="79" spans="1:18" ht="13" x14ac:dyDescent="0.15">
      <c r="B79" s="34"/>
      <c r="C79" s="27" t="s">
        <v>161</v>
      </c>
      <c r="D79" s="27" t="s">
        <v>162</v>
      </c>
      <c r="E79" s="35"/>
      <c r="F79" s="35"/>
      <c r="G79" s="3">
        <v>20</v>
      </c>
      <c r="H79" s="3" t="s">
        <v>160</v>
      </c>
      <c r="J79" s="3"/>
      <c r="M79" s="3"/>
      <c r="N79" s="3"/>
      <c r="O79" s="3"/>
      <c r="P79" s="3"/>
    </row>
    <row r="80" spans="1:18" ht="13" x14ac:dyDescent="0.15">
      <c r="B80" s="34"/>
      <c r="C80" s="27" t="s">
        <v>163</v>
      </c>
      <c r="D80" s="27" t="s">
        <v>162</v>
      </c>
      <c r="E80" s="35"/>
      <c r="F80" s="35"/>
      <c r="G80" s="3">
        <v>13</v>
      </c>
      <c r="H80" s="3" t="s">
        <v>160</v>
      </c>
    </row>
    <row r="81" spans="1:19" ht="13" x14ac:dyDescent="0.15">
      <c r="B81" s="34"/>
      <c r="C81" s="27"/>
      <c r="D81" s="27"/>
      <c r="E81" s="35"/>
      <c r="F81" s="35"/>
      <c r="G81" s="3">
        <v>19</v>
      </c>
      <c r="H81" s="3" t="s">
        <v>160</v>
      </c>
      <c r="Q81" s="3"/>
      <c r="R81" s="3"/>
    </row>
    <row r="82" spans="1:19" ht="13" x14ac:dyDescent="0.15">
      <c r="B82" s="34"/>
      <c r="C82" s="27"/>
      <c r="D82" s="27"/>
      <c r="E82" s="35"/>
      <c r="F82" s="35"/>
      <c r="G82" s="3">
        <v>16</v>
      </c>
      <c r="H82" s="3" t="s">
        <v>160</v>
      </c>
      <c r="J82" s="3"/>
      <c r="M82" s="3"/>
      <c r="N82" s="3"/>
      <c r="O82" s="3"/>
      <c r="P82" s="3"/>
    </row>
    <row r="83" spans="1:19" ht="13" x14ac:dyDescent="0.15">
      <c r="A83" s="33"/>
      <c r="B83" s="36"/>
      <c r="C83" s="31"/>
      <c r="D83" s="31"/>
      <c r="E83" s="35"/>
      <c r="F83" s="35"/>
      <c r="G83" s="33">
        <v>12.6</v>
      </c>
      <c r="H83" s="33" t="s">
        <v>160</v>
      </c>
      <c r="I83" s="33"/>
      <c r="J83" s="3"/>
      <c r="M83" s="3"/>
      <c r="N83" s="3"/>
      <c r="O83" s="3"/>
      <c r="P83" s="3"/>
      <c r="Q83" s="3"/>
      <c r="R83" s="3"/>
    </row>
    <row r="84" spans="1:19" ht="13" x14ac:dyDescent="0.15">
      <c r="A84" s="3">
        <v>1</v>
      </c>
      <c r="B84" s="34">
        <v>5</v>
      </c>
      <c r="C84" s="27" t="s">
        <v>159</v>
      </c>
      <c r="D84" s="27" t="s">
        <v>146</v>
      </c>
      <c r="E84" s="35"/>
      <c r="F84" s="35"/>
      <c r="G84" s="3">
        <v>27.8</v>
      </c>
      <c r="H84" s="3" t="s">
        <v>146</v>
      </c>
      <c r="I84" s="3" t="s">
        <v>164</v>
      </c>
      <c r="J84" s="3"/>
      <c r="M84" s="3"/>
      <c r="N84" s="3"/>
      <c r="O84" s="3"/>
      <c r="P84" s="3"/>
      <c r="Q84" s="3"/>
      <c r="R84" s="3"/>
    </row>
    <row r="85" spans="1:19" ht="13" x14ac:dyDescent="0.15">
      <c r="A85" s="3">
        <v>1</v>
      </c>
      <c r="B85" s="34">
        <v>5</v>
      </c>
      <c r="C85" s="27" t="s">
        <v>165</v>
      </c>
      <c r="D85" s="27" t="s">
        <v>146</v>
      </c>
      <c r="E85" s="35"/>
      <c r="F85" s="35"/>
      <c r="G85" s="33"/>
      <c r="H85" s="33"/>
      <c r="I85" s="33"/>
      <c r="J85" s="3"/>
      <c r="M85" s="3"/>
      <c r="N85" s="3"/>
      <c r="O85" s="3"/>
      <c r="P85" s="3"/>
      <c r="Q85" s="3"/>
      <c r="R85" s="3"/>
    </row>
    <row r="86" spans="1:19" ht="13" x14ac:dyDescent="0.15">
      <c r="B86" s="34"/>
      <c r="C86" s="27" t="s">
        <v>166</v>
      </c>
      <c r="D86" s="27" t="s">
        <v>167</v>
      </c>
      <c r="E86" s="35"/>
      <c r="F86" s="35"/>
      <c r="J86" s="3"/>
      <c r="K86" s="3"/>
      <c r="L86" s="3"/>
      <c r="M86" s="3"/>
      <c r="N86" s="3"/>
      <c r="O86" s="3"/>
      <c r="P86" s="3"/>
      <c r="Q86" s="3"/>
      <c r="R86" s="3"/>
    </row>
    <row r="87" spans="1:19" ht="13" x14ac:dyDescent="0.15">
      <c r="A87" s="3">
        <v>1</v>
      </c>
      <c r="B87" s="34">
        <v>5</v>
      </c>
      <c r="C87" s="27" t="s">
        <v>123</v>
      </c>
      <c r="D87" s="27" t="s">
        <v>123</v>
      </c>
      <c r="E87" s="35" t="s">
        <v>123</v>
      </c>
      <c r="F87" s="35" t="s">
        <v>123</v>
      </c>
      <c r="G87" s="33">
        <v>35.299999999999997</v>
      </c>
      <c r="H87" s="33" t="s">
        <v>146</v>
      </c>
      <c r="I87" s="33" t="s">
        <v>168</v>
      </c>
      <c r="M87" s="3"/>
      <c r="N87" s="3"/>
      <c r="O87" s="3"/>
      <c r="P87" s="3"/>
      <c r="Q87" s="3"/>
      <c r="R87" s="3"/>
    </row>
    <row r="88" spans="1:19" ht="13" x14ac:dyDescent="0.15">
      <c r="A88" s="3">
        <v>1</v>
      </c>
      <c r="B88" s="34">
        <v>5</v>
      </c>
      <c r="C88" s="27" t="s">
        <v>123</v>
      </c>
      <c r="D88" s="27" t="s">
        <v>123</v>
      </c>
      <c r="E88" s="35" t="s">
        <v>123</v>
      </c>
      <c r="F88" s="35" t="s">
        <v>123</v>
      </c>
      <c r="G88" s="33">
        <v>25.4</v>
      </c>
      <c r="H88" s="33" t="s">
        <v>151</v>
      </c>
      <c r="I88" s="33"/>
      <c r="M88" s="3"/>
      <c r="N88" s="3"/>
      <c r="O88" s="3"/>
      <c r="P88" s="3"/>
    </row>
    <row r="89" spans="1:19" ht="13" x14ac:dyDescent="0.15">
      <c r="A89" s="3">
        <v>1</v>
      </c>
      <c r="B89" s="34">
        <v>5</v>
      </c>
      <c r="C89" s="27" t="s">
        <v>123</v>
      </c>
      <c r="D89" s="27" t="s">
        <v>123</v>
      </c>
      <c r="E89" s="35" t="s">
        <v>123</v>
      </c>
      <c r="F89" s="35" t="s">
        <v>123</v>
      </c>
      <c r="G89" s="3">
        <v>19</v>
      </c>
      <c r="H89" s="3" t="s">
        <v>146</v>
      </c>
      <c r="Q89" s="3"/>
      <c r="R89" s="3"/>
    </row>
    <row r="90" spans="1:19" ht="13" x14ac:dyDescent="0.15">
      <c r="B90" s="34"/>
      <c r="C90" s="27"/>
      <c r="D90" s="27"/>
      <c r="E90" s="35"/>
      <c r="F90" s="35"/>
      <c r="G90" s="3">
        <v>21</v>
      </c>
      <c r="H90" s="3" t="s">
        <v>155</v>
      </c>
      <c r="M90" s="3"/>
      <c r="N90" s="3"/>
      <c r="O90" s="3"/>
      <c r="P90" s="3"/>
      <c r="Q90" s="3"/>
      <c r="R90" s="3"/>
    </row>
    <row r="91" spans="1:19" ht="13" x14ac:dyDescent="0.15">
      <c r="A91" s="33"/>
      <c r="B91" s="36"/>
      <c r="C91" s="31"/>
      <c r="D91" s="31"/>
      <c r="E91" s="37"/>
      <c r="F91" s="37"/>
      <c r="G91" s="33">
        <v>25</v>
      </c>
      <c r="H91" s="33" t="s">
        <v>155</v>
      </c>
      <c r="I91" s="33"/>
      <c r="M91" s="3"/>
      <c r="N91" s="3"/>
      <c r="O91" s="3"/>
      <c r="P91" s="3"/>
      <c r="Q91" s="3"/>
      <c r="R91" s="3"/>
    </row>
    <row r="92" spans="1:19" ht="13" x14ac:dyDescent="0.15">
      <c r="A92" s="3">
        <v>1</v>
      </c>
      <c r="B92" s="34">
        <v>6</v>
      </c>
      <c r="C92" s="27" t="s">
        <v>169</v>
      </c>
      <c r="D92" s="27" t="s">
        <v>125</v>
      </c>
      <c r="E92" s="35" t="s">
        <v>170</v>
      </c>
      <c r="F92" s="35" t="s">
        <v>169</v>
      </c>
      <c r="G92" s="3">
        <v>23</v>
      </c>
      <c r="H92" s="3" t="s">
        <v>171</v>
      </c>
      <c r="M92" s="3"/>
      <c r="N92" s="3"/>
      <c r="O92" s="3"/>
      <c r="P92" s="3"/>
      <c r="Q92" s="3"/>
      <c r="R92" s="3"/>
    </row>
    <row r="93" spans="1:19" ht="13" x14ac:dyDescent="0.15">
      <c r="B93" s="34"/>
      <c r="C93" s="27"/>
      <c r="D93" s="27"/>
      <c r="E93" s="35"/>
      <c r="F93" s="35"/>
      <c r="G93" s="33">
        <v>22</v>
      </c>
      <c r="H93" s="33" t="s">
        <v>172</v>
      </c>
      <c r="I93" s="33"/>
      <c r="M93" s="3"/>
      <c r="N93" s="3"/>
      <c r="O93" s="3"/>
      <c r="P93" s="3"/>
      <c r="Q93" s="3"/>
      <c r="R93" s="3"/>
    </row>
    <row r="94" spans="1:19" ht="13" x14ac:dyDescent="0.15">
      <c r="A94" s="3">
        <v>1</v>
      </c>
      <c r="B94" s="34">
        <v>6</v>
      </c>
      <c r="C94" s="27" t="s">
        <v>139</v>
      </c>
      <c r="D94" s="27" t="s">
        <v>125</v>
      </c>
      <c r="E94" s="35" t="s">
        <v>173</v>
      </c>
      <c r="F94" s="35" t="s">
        <v>174</v>
      </c>
      <c r="G94" s="3">
        <v>23</v>
      </c>
      <c r="H94" s="3" t="s">
        <v>142</v>
      </c>
      <c r="M94" s="3"/>
      <c r="N94" s="3"/>
      <c r="O94" s="3"/>
      <c r="P94" s="3"/>
      <c r="Q94" s="3"/>
      <c r="R94" s="3"/>
    </row>
    <row r="95" spans="1:19" ht="13" x14ac:dyDescent="0.15">
      <c r="B95" s="34"/>
      <c r="C95" s="27"/>
      <c r="D95" s="27"/>
      <c r="E95" s="35"/>
      <c r="F95" s="35"/>
      <c r="G95" s="3">
        <v>25</v>
      </c>
      <c r="H95" s="3" t="s">
        <v>142</v>
      </c>
      <c r="M95" s="2"/>
      <c r="N95" s="2"/>
      <c r="O95" s="3"/>
      <c r="P95" s="3"/>
      <c r="Q95" s="2"/>
      <c r="R95" s="2"/>
      <c r="S95" s="2"/>
    </row>
    <row r="96" spans="1:19" ht="13" x14ac:dyDescent="0.15">
      <c r="B96" s="34"/>
      <c r="C96" s="27"/>
      <c r="D96" s="27"/>
      <c r="E96" s="35"/>
      <c r="F96" s="35"/>
      <c r="G96" s="3">
        <v>22</v>
      </c>
      <c r="H96" s="3" t="s">
        <v>142</v>
      </c>
      <c r="M96" s="2"/>
      <c r="N96" s="2"/>
      <c r="O96" s="3"/>
      <c r="P96" s="3"/>
      <c r="Q96" s="2"/>
      <c r="R96" s="2"/>
      <c r="S96" s="2"/>
    </row>
    <row r="97" spans="1:19" ht="13" x14ac:dyDescent="0.15">
      <c r="B97" s="34"/>
      <c r="C97" s="27"/>
      <c r="D97" s="27"/>
      <c r="E97" s="35"/>
      <c r="F97" s="35"/>
      <c r="G97" s="3">
        <v>19</v>
      </c>
      <c r="H97" s="3" t="s">
        <v>142</v>
      </c>
      <c r="M97" s="2"/>
      <c r="N97" s="2"/>
      <c r="Q97" s="2"/>
      <c r="R97" s="2"/>
      <c r="S97" s="2"/>
    </row>
    <row r="98" spans="1:19" ht="13" x14ac:dyDescent="0.15">
      <c r="B98" s="34"/>
      <c r="C98" s="27"/>
      <c r="D98" s="27"/>
      <c r="E98" s="35"/>
      <c r="F98" s="35"/>
      <c r="G98" s="3">
        <v>13</v>
      </c>
      <c r="H98" s="3" t="s">
        <v>142</v>
      </c>
      <c r="M98" s="2"/>
      <c r="N98" s="2"/>
      <c r="Q98" s="2"/>
      <c r="R98" s="2"/>
      <c r="S98" s="2"/>
    </row>
    <row r="99" spans="1:19" ht="13" x14ac:dyDescent="0.15">
      <c r="B99" s="34"/>
      <c r="C99" s="27"/>
      <c r="D99" s="27"/>
      <c r="E99" s="35"/>
      <c r="F99" s="35"/>
      <c r="G99" s="3">
        <v>20</v>
      </c>
      <c r="H99" s="3" t="s">
        <v>142</v>
      </c>
      <c r="M99" s="2"/>
      <c r="N99" s="2"/>
      <c r="O99" s="3"/>
      <c r="P99" s="3"/>
      <c r="Q99" s="2"/>
      <c r="R99" s="2"/>
      <c r="S99" s="2"/>
    </row>
    <row r="100" spans="1:19" ht="13" x14ac:dyDescent="0.15">
      <c r="B100" s="34"/>
      <c r="C100" s="27"/>
      <c r="D100" s="27"/>
      <c r="E100" s="35"/>
      <c r="F100" s="35"/>
      <c r="G100" s="3">
        <v>21</v>
      </c>
      <c r="H100" s="3" t="s">
        <v>142</v>
      </c>
      <c r="Q100" s="2"/>
      <c r="R100" s="2"/>
      <c r="S100" s="2"/>
    </row>
    <row r="101" spans="1:19" ht="13" x14ac:dyDescent="0.15">
      <c r="B101" s="34"/>
      <c r="C101" s="27"/>
      <c r="D101" s="27"/>
      <c r="E101" s="35"/>
      <c r="F101" s="35"/>
      <c r="G101" s="3">
        <v>16</v>
      </c>
      <c r="H101" s="3" t="s">
        <v>142</v>
      </c>
      <c r="Q101" s="2"/>
      <c r="R101" s="2"/>
      <c r="S101" s="2"/>
    </row>
    <row r="102" spans="1:19" ht="13" x14ac:dyDescent="0.15">
      <c r="B102" s="34"/>
      <c r="C102" s="27"/>
      <c r="D102" s="27"/>
      <c r="E102" s="35"/>
      <c r="F102" s="35"/>
      <c r="G102" s="3">
        <v>20</v>
      </c>
      <c r="H102" s="3" t="s">
        <v>142</v>
      </c>
      <c r="Q102" s="2"/>
      <c r="R102" s="2"/>
      <c r="S102" s="2"/>
    </row>
    <row r="103" spans="1:19" ht="13" x14ac:dyDescent="0.15">
      <c r="B103" s="34"/>
      <c r="C103" s="27"/>
      <c r="D103" s="27"/>
      <c r="E103" s="35"/>
      <c r="F103" s="35"/>
      <c r="G103" s="3">
        <v>24</v>
      </c>
      <c r="H103" s="3" t="s">
        <v>142</v>
      </c>
      <c r="M103" s="3"/>
      <c r="N103" s="3"/>
      <c r="O103" s="3"/>
      <c r="P103" s="3"/>
      <c r="Q103" s="3"/>
      <c r="R103" s="3"/>
    </row>
    <row r="104" spans="1:19" ht="13" x14ac:dyDescent="0.15">
      <c r="B104" s="34"/>
      <c r="C104" s="27"/>
      <c r="D104" s="27"/>
      <c r="E104" s="35"/>
      <c r="F104" s="35"/>
      <c r="G104" s="33">
        <v>12</v>
      </c>
      <c r="H104" s="33" t="s">
        <v>142</v>
      </c>
      <c r="I104" s="33"/>
      <c r="M104" s="3"/>
      <c r="N104" s="3"/>
      <c r="O104" s="3"/>
      <c r="P104" s="3"/>
      <c r="Q104" s="3"/>
      <c r="R104" s="3"/>
    </row>
    <row r="105" spans="1:19" ht="13" x14ac:dyDescent="0.15">
      <c r="A105" s="3">
        <v>1</v>
      </c>
      <c r="B105" s="34">
        <v>6</v>
      </c>
      <c r="C105" s="27" t="s">
        <v>175</v>
      </c>
      <c r="D105" s="27" t="s">
        <v>125</v>
      </c>
      <c r="E105" s="35" t="s">
        <v>176</v>
      </c>
      <c r="F105" s="35" t="s">
        <v>175</v>
      </c>
      <c r="G105" s="3">
        <v>19</v>
      </c>
      <c r="H105" s="3" t="s">
        <v>177</v>
      </c>
      <c r="M105" s="3"/>
      <c r="N105" s="3"/>
      <c r="O105" s="3"/>
      <c r="P105" s="3"/>
      <c r="Q105" s="3"/>
      <c r="R105" s="3"/>
    </row>
    <row r="106" spans="1:19" ht="13" x14ac:dyDescent="0.15">
      <c r="B106" s="34"/>
      <c r="C106" s="27"/>
      <c r="D106" s="27"/>
      <c r="E106" s="35"/>
      <c r="F106" s="35"/>
      <c r="G106" s="33">
        <v>9</v>
      </c>
      <c r="H106" s="33" t="s">
        <v>177</v>
      </c>
      <c r="I106" s="33"/>
      <c r="M106" s="3"/>
      <c r="N106" s="3"/>
      <c r="O106" s="3"/>
      <c r="P106" s="3"/>
      <c r="Q106" s="3"/>
      <c r="R106" s="3"/>
    </row>
    <row r="107" spans="1:19" ht="13" x14ac:dyDescent="0.15">
      <c r="A107" s="3">
        <v>1</v>
      </c>
      <c r="B107" s="34">
        <v>6</v>
      </c>
      <c r="C107" s="27" t="s">
        <v>178</v>
      </c>
      <c r="D107" s="27" t="s">
        <v>125</v>
      </c>
      <c r="E107" s="35" t="s">
        <v>170</v>
      </c>
      <c r="F107" s="35" t="s">
        <v>178</v>
      </c>
      <c r="G107" s="33">
        <v>16</v>
      </c>
      <c r="H107" s="33" t="s">
        <v>179</v>
      </c>
      <c r="I107" s="33"/>
      <c r="M107" s="3"/>
      <c r="N107" s="3"/>
      <c r="O107" s="3"/>
      <c r="P107" s="3"/>
      <c r="Q107" s="3"/>
      <c r="R107" s="3"/>
    </row>
    <row r="108" spans="1:19" ht="13" x14ac:dyDescent="0.15">
      <c r="A108" s="3">
        <v>1</v>
      </c>
      <c r="B108" s="34">
        <v>6</v>
      </c>
      <c r="C108" s="27" t="s">
        <v>123</v>
      </c>
      <c r="D108" s="27" t="s">
        <v>123</v>
      </c>
      <c r="E108" s="35" t="s">
        <v>180</v>
      </c>
      <c r="F108" s="35" t="s">
        <v>125</v>
      </c>
      <c r="G108" s="33" t="s">
        <v>152</v>
      </c>
      <c r="H108" s="33" t="s">
        <v>123</v>
      </c>
      <c r="I108" s="33"/>
      <c r="M108" s="3"/>
      <c r="N108" s="3"/>
      <c r="O108" s="3"/>
      <c r="P108" s="3"/>
      <c r="Q108" s="3"/>
      <c r="R108" s="3"/>
    </row>
    <row r="109" spans="1:19" ht="13" x14ac:dyDescent="0.15">
      <c r="A109" s="3">
        <v>1</v>
      </c>
      <c r="B109" s="34">
        <v>6</v>
      </c>
      <c r="C109" s="27" t="s">
        <v>123</v>
      </c>
      <c r="D109" s="27" t="s">
        <v>123</v>
      </c>
      <c r="E109" s="35" t="s">
        <v>181</v>
      </c>
      <c r="F109" s="35" t="s">
        <v>146</v>
      </c>
      <c r="G109" s="33" t="s">
        <v>152</v>
      </c>
      <c r="H109" s="33" t="s">
        <v>123</v>
      </c>
      <c r="I109" s="33"/>
      <c r="M109" s="3"/>
      <c r="N109" s="3"/>
      <c r="O109" s="3"/>
      <c r="P109" s="3"/>
      <c r="Q109" s="3"/>
      <c r="R109" s="3"/>
    </row>
    <row r="110" spans="1:19" ht="13" x14ac:dyDescent="0.15">
      <c r="A110" s="3">
        <v>1</v>
      </c>
      <c r="B110" s="34">
        <v>6</v>
      </c>
      <c r="C110" s="27" t="s">
        <v>123</v>
      </c>
      <c r="D110" s="27" t="s">
        <v>123</v>
      </c>
      <c r="E110" s="35" t="s">
        <v>123</v>
      </c>
      <c r="F110" s="35" t="s">
        <v>123</v>
      </c>
      <c r="G110" s="3">
        <v>10</v>
      </c>
      <c r="H110" s="3" t="s">
        <v>151</v>
      </c>
      <c r="M110" s="3"/>
      <c r="N110" s="3"/>
      <c r="O110" s="3"/>
      <c r="P110" s="3"/>
      <c r="Q110" s="3"/>
      <c r="R110" s="3"/>
    </row>
    <row r="111" spans="1:19" ht="13" x14ac:dyDescent="0.15">
      <c r="A111" s="3">
        <v>1</v>
      </c>
      <c r="B111" s="34">
        <v>6</v>
      </c>
      <c r="C111" s="27"/>
      <c r="D111" s="27"/>
      <c r="E111" s="35"/>
      <c r="F111" s="35"/>
      <c r="G111" s="3">
        <v>19</v>
      </c>
      <c r="H111" s="3" t="s">
        <v>155</v>
      </c>
      <c r="M111" s="3"/>
      <c r="N111" s="3"/>
      <c r="O111" s="3"/>
      <c r="P111" s="3"/>
    </row>
    <row r="112" spans="1:19" ht="13" x14ac:dyDescent="0.15">
      <c r="B112" s="34"/>
      <c r="C112" s="27"/>
      <c r="D112" s="27"/>
      <c r="E112" s="35"/>
      <c r="F112" s="35"/>
      <c r="G112" s="3">
        <v>27</v>
      </c>
      <c r="H112" s="3" t="s">
        <v>155</v>
      </c>
      <c r="Q112" s="3"/>
      <c r="R112" s="3"/>
    </row>
    <row r="113" spans="1:18" ht="13" x14ac:dyDescent="0.15">
      <c r="B113" s="34"/>
      <c r="C113" s="27"/>
      <c r="D113" s="27"/>
      <c r="E113" s="35"/>
      <c r="F113" s="35"/>
      <c r="G113" s="3">
        <v>29</v>
      </c>
      <c r="H113" s="3" t="s">
        <v>155</v>
      </c>
      <c r="M113" s="3"/>
      <c r="N113" s="3"/>
      <c r="O113" s="3"/>
      <c r="P113" s="3"/>
    </row>
    <row r="114" spans="1:18" ht="13" x14ac:dyDescent="0.15">
      <c r="B114" s="34"/>
      <c r="C114" s="27"/>
      <c r="D114" s="27"/>
      <c r="E114" s="35"/>
      <c r="F114" s="35"/>
      <c r="G114" s="3">
        <v>20</v>
      </c>
      <c r="H114" s="3" t="s">
        <v>155</v>
      </c>
      <c r="Q114" s="3"/>
      <c r="R114" s="3"/>
    </row>
    <row r="115" spans="1:18" ht="13" x14ac:dyDescent="0.15">
      <c r="A115" s="33"/>
      <c r="B115" s="36"/>
      <c r="C115" s="31"/>
      <c r="D115" s="31"/>
      <c r="E115" s="37"/>
      <c r="F115" s="37"/>
      <c r="G115" s="33">
        <v>19</v>
      </c>
      <c r="H115" s="33" t="s">
        <v>155</v>
      </c>
      <c r="I115" s="33"/>
      <c r="M115" s="3"/>
      <c r="N115" s="3"/>
      <c r="O115" s="3"/>
      <c r="P115" s="3"/>
    </row>
    <row r="116" spans="1:18" ht="13" x14ac:dyDescent="0.15">
      <c r="B116" s="34"/>
      <c r="C116" s="27"/>
      <c r="D116" s="27"/>
      <c r="E116" s="35"/>
      <c r="F116" s="35"/>
    </row>
    <row r="117" spans="1:18" ht="13" x14ac:dyDescent="0.15">
      <c r="B117" s="34"/>
      <c r="C117" s="27"/>
      <c r="D117" s="27"/>
      <c r="E117" s="35"/>
      <c r="F117" s="35"/>
      <c r="Q117" s="3"/>
      <c r="R117" s="3"/>
    </row>
    <row r="118" spans="1:18" ht="13" x14ac:dyDescent="0.15">
      <c r="B118" s="34"/>
      <c r="C118" s="27"/>
      <c r="D118" s="27"/>
      <c r="E118" s="35"/>
      <c r="F118" s="35"/>
      <c r="M118" s="3"/>
      <c r="N118" s="3"/>
      <c r="O118" s="3"/>
      <c r="P118" s="3"/>
      <c r="Q118" s="3"/>
      <c r="R118" s="3"/>
    </row>
    <row r="119" spans="1:18" ht="13" x14ac:dyDescent="0.15">
      <c r="B119" s="34"/>
      <c r="C119" s="27"/>
      <c r="D119" s="27"/>
      <c r="E119" s="35"/>
      <c r="F119" s="35"/>
      <c r="M119" s="3"/>
      <c r="N119" s="3"/>
      <c r="O119" s="3"/>
      <c r="P119" s="3"/>
    </row>
    <row r="120" spans="1:18" ht="13" x14ac:dyDescent="0.15">
      <c r="B120" s="34"/>
      <c r="C120" s="27"/>
      <c r="D120" s="27"/>
      <c r="E120" s="35"/>
      <c r="F120" s="35"/>
    </row>
    <row r="121" spans="1:18" ht="13" x14ac:dyDescent="0.15">
      <c r="B121" s="34"/>
      <c r="C121" s="27"/>
      <c r="D121" s="27"/>
      <c r="E121" s="35"/>
      <c r="F121" s="35"/>
    </row>
    <row r="122" spans="1:18" ht="13" x14ac:dyDescent="0.15">
      <c r="B122" s="34"/>
      <c r="C122" s="27"/>
      <c r="D122" s="27"/>
      <c r="E122" s="35"/>
      <c r="F122" s="35"/>
    </row>
    <row r="123" spans="1:18" ht="13" x14ac:dyDescent="0.15">
      <c r="B123" s="34"/>
      <c r="C123" s="27"/>
      <c r="D123" s="27"/>
      <c r="E123" s="35"/>
      <c r="F123" s="35"/>
      <c r="Q123" s="3"/>
      <c r="R123" s="3"/>
    </row>
    <row r="124" spans="1:18" ht="13" x14ac:dyDescent="0.15">
      <c r="B124" s="34"/>
      <c r="C124" s="27"/>
      <c r="D124" s="27"/>
      <c r="E124" s="35"/>
      <c r="F124" s="35"/>
      <c r="M124" s="3"/>
      <c r="N124" s="3"/>
      <c r="O124" s="3"/>
      <c r="P124" s="3"/>
    </row>
    <row r="125" spans="1:18" ht="13" x14ac:dyDescent="0.15">
      <c r="B125" s="34"/>
      <c r="C125" s="27"/>
      <c r="D125" s="27"/>
      <c r="E125" s="35"/>
      <c r="F125" s="35"/>
      <c r="Q125" s="3"/>
      <c r="R125" s="3"/>
    </row>
    <row r="126" spans="1:18" ht="13" x14ac:dyDescent="0.15">
      <c r="B126" s="34"/>
      <c r="C126" s="27"/>
      <c r="D126" s="27"/>
      <c r="E126" s="35"/>
      <c r="F126" s="35"/>
      <c r="M126" s="3"/>
      <c r="N126" s="3"/>
      <c r="O126" s="3"/>
      <c r="P126" s="3"/>
      <c r="Q126" s="3"/>
      <c r="R126" s="3"/>
    </row>
    <row r="127" spans="1:18" ht="13" x14ac:dyDescent="0.15">
      <c r="B127" s="34"/>
      <c r="C127" s="27"/>
      <c r="D127" s="27"/>
      <c r="E127" s="35"/>
      <c r="F127" s="35"/>
      <c r="M127" s="3"/>
      <c r="N127" s="3"/>
      <c r="O127" s="3"/>
      <c r="P127" s="3"/>
    </row>
    <row r="128" spans="1:18" ht="13" x14ac:dyDescent="0.15">
      <c r="B128" s="34"/>
      <c r="C128" s="27"/>
      <c r="D128" s="27"/>
      <c r="E128" s="35"/>
      <c r="F128" s="35"/>
      <c r="Q128" s="3"/>
      <c r="R128" s="3"/>
    </row>
    <row r="129" spans="2:18" ht="13" x14ac:dyDescent="0.15">
      <c r="B129" s="34"/>
      <c r="C129" s="27"/>
      <c r="D129" s="27"/>
      <c r="E129" s="35"/>
      <c r="F129" s="35"/>
      <c r="M129" s="3"/>
      <c r="N129" s="3"/>
      <c r="O129" s="3"/>
      <c r="P129" s="3"/>
    </row>
    <row r="130" spans="2:18" ht="13" x14ac:dyDescent="0.15">
      <c r="B130" s="34"/>
      <c r="C130" s="27"/>
      <c r="D130" s="27"/>
      <c r="E130" s="35"/>
      <c r="F130" s="35"/>
    </row>
    <row r="131" spans="2:18" ht="13" x14ac:dyDescent="0.15">
      <c r="B131" s="34"/>
      <c r="C131" s="27"/>
      <c r="D131" s="27"/>
      <c r="E131" s="35"/>
      <c r="F131" s="35"/>
      <c r="Q131" s="3"/>
      <c r="R131" s="3"/>
    </row>
    <row r="132" spans="2:18" ht="13" x14ac:dyDescent="0.15">
      <c r="B132" s="34"/>
      <c r="C132" s="27"/>
      <c r="D132" s="27"/>
      <c r="E132" s="35"/>
      <c r="F132" s="35"/>
      <c r="K132" s="3"/>
      <c r="L132" s="3"/>
      <c r="M132" s="3"/>
      <c r="N132" s="3"/>
      <c r="O132" s="3"/>
      <c r="P132" s="3"/>
      <c r="Q132" s="3"/>
      <c r="R132" s="3"/>
    </row>
    <row r="133" spans="2:18" ht="13" x14ac:dyDescent="0.15">
      <c r="B133" s="34"/>
      <c r="C133" s="27"/>
      <c r="D133" s="27"/>
      <c r="E133" s="35"/>
      <c r="F133" s="35"/>
      <c r="M133" s="3"/>
      <c r="N133" s="3"/>
      <c r="O133" s="3"/>
      <c r="P133" s="3"/>
      <c r="Q133" s="3"/>
      <c r="R133" s="3"/>
    </row>
    <row r="134" spans="2:18" ht="13" x14ac:dyDescent="0.15">
      <c r="B134" s="34"/>
      <c r="C134" s="27"/>
      <c r="D134" s="27"/>
      <c r="E134" s="35"/>
      <c r="F134" s="35"/>
      <c r="M134" s="3"/>
      <c r="N134" s="3"/>
      <c r="O134" s="3"/>
      <c r="P134" s="3"/>
      <c r="Q134" s="3"/>
      <c r="R134" s="3"/>
    </row>
    <row r="135" spans="2:18" ht="13" x14ac:dyDescent="0.15">
      <c r="B135" s="34"/>
      <c r="C135" s="27"/>
      <c r="D135" s="27"/>
      <c r="E135" s="35"/>
      <c r="F135" s="35"/>
      <c r="M135" s="3"/>
      <c r="N135" s="3"/>
      <c r="O135" s="3"/>
      <c r="P135" s="3"/>
      <c r="Q135" s="3"/>
      <c r="R135" s="3"/>
    </row>
    <row r="136" spans="2:18" ht="13" x14ac:dyDescent="0.15">
      <c r="B136" s="34"/>
      <c r="C136" s="27"/>
      <c r="D136" s="27"/>
      <c r="E136" s="35"/>
      <c r="F136" s="35"/>
      <c r="M136" s="2"/>
      <c r="N136" s="2"/>
      <c r="O136" s="3"/>
      <c r="Q136" s="2"/>
      <c r="R136" s="2"/>
    </row>
    <row r="137" spans="2:18" ht="13" x14ac:dyDescent="0.15">
      <c r="B137" s="34"/>
      <c r="C137" s="27"/>
      <c r="D137" s="27"/>
      <c r="E137" s="35"/>
      <c r="F137" s="35"/>
      <c r="M137" s="2"/>
      <c r="N137" s="2"/>
      <c r="Q137" s="2"/>
      <c r="R137" s="2"/>
    </row>
    <row r="138" spans="2:18" ht="13" x14ac:dyDescent="0.15">
      <c r="B138" s="34"/>
      <c r="C138" s="27"/>
      <c r="D138" s="27"/>
      <c r="E138" s="35"/>
      <c r="F138" s="35"/>
      <c r="Q138" s="2"/>
      <c r="R138" s="2"/>
    </row>
    <row r="139" spans="2:18" ht="13" x14ac:dyDescent="0.15">
      <c r="B139" s="34"/>
      <c r="C139" s="27"/>
      <c r="D139" s="27"/>
      <c r="E139" s="35"/>
      <c r="F139" s="35"/>
      <c r="M139" s="2"/>
      <c r="N139" s="2"/>
      <c r="Q139" s="2"/>
      <c r="R139" s="2"/>
    </row>
    <row r="140" spans="2:18" ht="13" x14ac:dyDescent="0.15">
      <c r="B140" s="34"/>
      <c r="C140" s="27"/>
      <c r="D140" s="27"/>
      <c r="E140" s="35"/>
      <c r="F140" s="35"/>
      <c r="M140" s="3"/>
      <c r="N140" s="3"/>
      <c r="O140" s="3"/>
      <c r="P140" s="3"/>
      <c r="Q140" s="3"/>
      <c r="R140" s="3"/>
    </row>
    <row r="141" spans="2:18" ht="13" x14ac:dyDescent="0.15">
      <c r="B141" s="34"/>
      <c r="C141" s="27"/>
      <c r="D141" s="27"/>
      <c r="E141" s="35"/>
      <c r="F141" s="35"/>
      <c r="M141" s="3"/>
      <c r="N141" s="3"/>
      <c r="O141" s="3"/>
      <c r="P141" s="3"/>
      <c r="Q141" s="3"/>
      <c r="R141" s="3"/>
    </row>
    <row r="142" spans="2:18" ht="13" x14ac:dyDescent="0.15">
      <c r="B142" s="34"/>
      <c r="C142" s="27"/>
      <c r="D142" s="27"/>
      <c r="E142" s="35"/>
      <c r="F142" s="35"/>
      <c r="M142" s="3"/>
      <c r="N142" s="3"/>
      <c r="O142" s="3"/>
      <c r="P142" s="3"/>
      <c r="Q142" s="3"/>
      <c r="R142" s="3"/>
    </row>
    <row r="143" spans="2:18" ht="13" x14ac:dyDescent="0.15">
      <c r="B143" s="34"/>
      <c r="C143" s="27"/>
      <c r="D143" s="27"/>
      <c r="E143" s="35"/>
      <c r="F143" s="35"/>
      <c r="M143" s="3"/>
      <c r="N143" s="3"/>
      <c r="O143" s="3"/>
      <c r="P143" s="3"/>
      <c r="Q143" s="3"/>
      <c r="R143" s="3"/>
    </row>
    <row r="144" spans="2:18" ht="13" x14ac:dyDescent="0.15">
      <c r="B144" s="34"/>
      <c r="C144" s="27"/>
      <c r="D144" s="27"/>
      <c r="E144" s="35"/>
      <c r="F144" s="35"/>
      <c r="M144" s="3"/>
      <c r="N144" s="3"/>
      <c r="O144" s="3"/>
      <c r="P144" s="3"/>
      <c r="Q144" s="3"/>
      <c r="R144" s="3"/>
    </row>
    <row r="145" spans="2:18" ht="13" x14ac:dyDescent="0.15">
      <c r="B145" s="34"/>
      <c r="C145" s="27"/>
      <c r="D145" s="27"/>
      <c r="E145" s="35"/>
      <c r="F145" s="35"/>
      <c r="M145" s="3"/>
      <c r="N145" s="3"/>
      <c r="O145" s="3"/>
      <c r="P145" s="3"/>
      <c r="Q145" s="3"/>
      <c r="R145" s="3"/>
    </row>
    <row r="146" spans="2:18" ht="13" x14ac:dyDescent="0.15">
      <c r="B146" s="34"/>
      <c r="C146" s="27"/>
      <c r="D146" s="27"/>
      <c r="E146" s="35"/>
      <c r="F146" s="35"/>
      <c r="M146" s="3"/>
      <c r="N146" s="3"/>
      <c r="O146" s="3"/>
      <c r="P146" s="3"/>
    </row>
    <row r="147" spans="2:18" ht="13" x14ac:dyDescent="0.15">
      <c r="B147" s="34"/>
      <c r="C147" s="27"/>
      <c r="D147" s="27"/>
      <c r="E147" s="35"/>
      <c r="F147" s="35"/>
      <c r="Q147" s="3"/>
      <c r="R147" s="3"/>
    </row>
    <row r="148" spans="2:18" ht="13" x14ac:dyDescent="0.15">
      <c r="B148" s="34"/>
      <c r="C148" s="27"/>
      <c r="D148" s="27"/>
      <c r="E148" s="35"/>
      <c r="F148" s="35"/>
      <c r="M148" s="3"/>
      <c r="N148" s="3"/>
      <c r="O148" s="3"/>
      <c r="P148" s="3"/>
    </row>
    <row r="149" spans="2:18" ht="13" x14ac:dyDescent="0.15">
      <c r="B149" s="34"/>
      <c r="C149" s="27"/>
      <c r="D149" s="27"/>
      <c r="E149" s="35"/>
      <c r="F149" s="35"/>
    </row>
    <row r="150" spans="2:18" ht="13" x14ac:dyDescent="0.15">
      <c r="B150" s="34"/>
      <c r="C150" s="27"/>
      <c r="D150" s="27"/>
      <c r="E150" s="35"/>
      <c r="F150" s="35"/>
      <c r="Q150" s="3"/>
      <c r="R150" s="3"/>
    </row>
    <row r="151" spans="2:18" ht="13" x14ac:dyDescent="0.15">
      <c r="B151" s="34"/>
      <c r="C151" s="27"/>
      <c r="D151" s="27"/>
      <c r="E151" s="35"/>
      <c r="F151" s="35"/>
      <c r="M151" s="3"/>
      <c r="N151" s="3"/>
      <c r="O151" s="3"/>
      <c r="P151" s="3"/>
      <c r="Q151" s="3"/>
      <c r="R151" s="3"/>
    </row>
    <row r="152" spans="2:18" ht="13" x14ac:dyDescent="0.15">
      <c r="B152" s="34"/>
      <c r="C152" s="27"/>
      <c r="D152" s="27"/>
      <c r="E152" s="35"/>
      <c r="F152" s="35"/>
      <c r="M152" s="3"/>
      <c r="N152" s="3"/>
      <c r="O152" s="3"/>
      <c r="P152" s="3"/>
      <c r="Q152" s="3"/>
      <c r="R152" s="3"/>
    </row>
    <row r="153" spans="2:18" ht="13" x14ac:dyDescent="0.15">
      <c r="B153" s="34"/>
      <c r="C153" s="27"/>
      <c r="D153" s="27"/>
      <c r="E153" s="35"/>
      <c r="F153" s="35"/>
      <c r="K153" s="3"/>
      <c r="L153" s="3"/>
      <c r="M153" s="3"/>
      <c r="N153" s="3"/>
      <c r="O153" s="3"/>
      <c r="P153" s="3"/>
      <c r="Q153" s="3"/>
      <c r="R153" s="3"/>
    </row>
    <row r="154" spans="2:18" ht="13" x14ac:dyDescent="0.15">
      <c r="B154" s="34"/>
      <c r="C154" s="27"/>
      <c r="D154" s="27"/>
      <c r="E154" s="35"/>
      <c r="F154" s="35"/>
      <c r="M154" s="3"/>
      <c r="N154" s="3"/>
      <c r="O154" s="3"/>
      <c r="P154" s="3"/>
      <c r="Q154" s="3"/>
      <c r="R154" s="3"/>
    </row>
    <row r="155" spans="2:18" ht="13" x14ac:dyDescent="0.15">
      <c r="B155" s="34"/>
      <c r="C155" s="27"/>
      <c r="D155" s="27"/>
      <c r="E155" s="35"/>
      <c r="F155" s="35"/>
      <c r="M155" s="3"/>
      <c r="N155" s="3"/>
      <c r="O155" s="3"/>
      <c r="P155" s="3"/>
    </row>
    <row r="156" spans="2:18" ht="13" x14ac:dyDescent="0.15">
      <c r="B156" s="34"/>
      <c r="C156" s="27"/>
      <c r="D156" s="27"/>
      <c r="E156" s="35"/>
      <c r="F156" s="35"/>
      <c r="Q156" s="3"/>
      <c r="R156" s="3"/>
    </row>
    <row r="157" spans="2:18" ht="13" x14ac:dyDescent="0.15">
      <c r="B157" s="34"/>
      <c r="C157" s="27"/>
      <c r="D157" s="27"/>
      <c r="E157" s="35"/>
      <c r="F157" s="35"/>
      <c r="M157" s="3"/>
      <c r="N157" s="3"/>
      <c r="O157" s="3"/>
      <c r="P157" s="3"/>
    </row>
    <row r="158" spans="2:18" ht="13" x14ac:dyDescent="0.15">
      <c r="B158" s="34"/>
      <c r="C158" s="27"/>
      <c r="D158" s="27"/>
      <c r="E158" s="35"/>
      <c r="F158" s="35"/>
      <c r="Q158" s="3"/>
      <c r="R158" s="3"/>
    </row>
    <row r="159" spans="2:18" ht="13" x14ac:dyDescent="0.15">
      <c r="B159" s="34"/>
      <c r="C159" s="27"/>
      <c r="D159" s="27"/>
      <c r="E159" s="35"/>
      <c r="F159" s="35"/>
      <c r="M159" s="3"/>
      <c r="N159" s="3"/>
      <c r="O159" s="3"/>
      <c r="P159" s="3"/>
      <c r="Q159" s="3"/>
      <c r="R159" s="3"/>
    </row>
    <row r="160" spans="2:18" ht="13" x14ac:dyDescent="0.15">
      <c r="B160" s="34"/>
      <c r="C160" s="27"/>
      <c r="D160" s="27"/>
      <c r="E160" s="35"/>
      <c r="F160" s="35"/>
      <c r="M160" s="3"/>
      <c r="N160" s="3"/>
      <c r="O160" s="3"/>
      <c r="P160" s="3"/>
      <c r="Q160" s="3"/>
      <c r="R160" s="3"/>
    </row>
    <row r="161" spans="2:18" ht="13" x14ac:dyDescent="0.15">
      <c r="B161" s="34"/>
      <c r="C161" s="27"/>
      <c r="D161" s="27"/>
      <c r="E161" s="35"/>
      <c r="F161" s="35"/>
      <c r="M161" s="3"/>
      <c r="N161" s="3"/>
      <c r="O161" s="3"/>
      <c r="P161" s="3"/>
      <c r="Q161" s="3"/>
      <c r="R161" s="3"/>
    </row>
    <row r="162" spans="2:18" ht="13" x14ac:dyDescent="0.15">
      <c r="B162" s="34"/>
      <c r="C162" s="27"/>
      <c r="D162" s="27"/>
      <c r="E162" s="35"/>
      <c r="F162" s="35"/>
      <c r="M162" s="2"/>
      <c r="N162" s="2"/>
      <c r="Q162" s="2"/>
      <c r="R162" s="2"/>
    </row>
    <row r="163" spans="2:18" ht="13" x14ac:dyDescent="0.15">
      <c r="B163" s="34"/>
      <c r="C163" s="27"/>
      <c r="D163" s="27"/>
      <c r="E163" s="35"/>
      <c r="F163" s="35"/>
      <c r="M163" s="2"/>
      <c r="N163" s="2"/>
      <c r="Q163" s="2"/>
      <c r="R163" s="2"/>
    </row>
    <row r="164" spans="2:18" ht="13" x14ac:dyDescent="0.15">
      <c r="B164" s="34"/>
      <c r="C164" s="27"/>
      <c r="D164" s="27"/>
      <c r="E164" s="35"/>
      <c r="F164" s="35"/>
      <c r="Q164" s="2"/>
      <c r="R164" s="2"/>
    </row>
    <row r="165" spans="2:18" ht="13" x14ac:dyDescent="0.15">
      <c r="B165" s="34"/>
      <c r="C165" s="27"/>
      <c r="D165" s="27"/>
      <c r="E165" s="35"/>
      <c r="F165" s="35"/>
      <c r="M165" s="3"/>
      <c r="N165" s="3"/>
      <c r="O165" s="3"/>
      <c r="P165" s="3"/>
      <c r="Q165" s="3"/>
      <c r="R165" s="3"/>
    </row>
    <row r="166" spans="2:18" ht="13" x14ac:dyDescent="0.15">
      <c r="B166" s="34"/>
      <c r="C166" s="27"/>
      <c r="D166" s="27"/>
      <c r="E166" s="35"/>
      <c r="F166" s="35"/>
      <c r="M166" s="3"/>
      <c r="N166" s="3"/>
      <c r="O166" s="3"/>
      <c r="P166" s="3"/>
      <c r="Q166" s="3"/>
      <c r="R166" s="3"/>
    </row>
    <row r="167" spans="2:18" ht="13" x14ac:dyDescent="0.15">
      <c r="B167" s="34"/>
      <c r="C167" s="27"/>
      <c r="D167" s="27"/>
      <c r="E167" s="35"/>
      <c r="F167" s="35"/>
      <c r="M167" s="3"/>
      <c r="N167" s="3"/>
      <c r="O167" s="3"/>
      <c r="P167" s="3"/>
    </row>
    <row r="168" spans="2:18" ht="13" x14ac:dyDescent="0.15">
      <c r="B168" s="34"/>
      <c r="C168" s="27"/>
      <c r="D168" s="27"/>
      <c r="E168" s="35"/>
      <c r="F168" s="35"/>
      <c r="Q168" s="3"/>
      <c r="R168" s="3"/>
    </row>
    <row r="169" spans="2:18" ht="13" x14ac:dyDescent="0.15">
      <c r="B169" s="34"/>
      <c r="C169" s="27"/>
      <c r="D169" s="27"/>
      <c r="E169" s="35"/>
      <c r="F169" s="35"/>
      <c r="M169" s="3"/>
      <c r="N169" s="3"/>
      <c r="O169" s="3"/>
      <c r="P169" s="3"/>
      <c r="Q169" s="3"/>
      <c r="R169" s="3"/>
    </row>
    <row r="170" spans="2:18" ht="13" x14ac:dyDescent="0.15">
      <c r="B170" s="34"/>
      <c r="C170" s="27"/>
      <c r="D170" s="27"/>
      <c r="E170" s="35"/>
      <c r="F170" s="35"/>
      <c r="M170" s="3"/>
      <c r="N170" s="3"/>
      <c r="O170" s="3"/>
      <c r="P170" s="3"/>
      <c r="Q170" s="3"/>
      <c r="R170" s="3"/>
    </row>
    <row r="171" spans="2:18" ht="13" x14ac:dyDescent="0.15">
      <c r="B171" s="34"/>
      <c r="C171" s="27"/>
      <c r="D171" s="27"/>
      <c r="E171" s="35"/>
      <c r="F171" s="35"/>
      <c r="M171" s="3"/>
      <c r="N171" s="3"/>
      <c r="O171" s="3"/>
      <c r="P171" s="3"/>
      <c r="Q171" s="3"/>
      <c r="R171" s="3"/>
    </row>
    <row r="172" spans="2:18" ht="13" x14ac:dyDescent="0.15">
      <c r="B172" s="34"/>
      <c r="C172" s="27"/>
      <c r="D172" s="27"/>
      <c r="E172" s="35"/>
      <c r="F172" s="35"/>
      <c r="M172" s="3"/>
      <c r="N172" s="3"/>
      <c r="O172" s="3"/>
      <c r="P172" s="3"/>
    </row>
    <row r="173" spans="2:18" ht="13" x14ac:dyDescent="0.15">
      <c r="B173" s="34"/>
      <c r="C173" s="27"/>
      <c r="D173" s="27"/>
      <c r="E173" s="35"/>
      <c r="F173" s="35"/>
      <c r="Q173" s="3"/>
      <c r="R173" s="3"/>
    </row>
    <row r="174" spans="2:18" ht="13" x14ac:dyDescent="0.15">
      <c r="B174" s="34"/>
      <c r="C174" s="27"/>
      <c r="D174" s="27"/>
      <c r="E174" s="35"/>
      <c r="F174" s="35"/>
      <c r="M174" s="3"/>
      <c r="N174" s="3"/>
      <c r="O174" s="3"/>
      <c r="P174" s="3"/>
    </row>
    <row r="175" spans="2:18" ht="13" x14ac:dyDescent="0.15">
      <c r="B175" s="34"/>
      <c r="C175" s="27"/>
      <c r="D175" s="27"/>
      <c r="E175" s="35"/>
      <c r="F175" s="35"/>
      <c r="Q175" s="3"/>
      <c r="R175" s="3"/>
    </row>
    <row r="176" spans="2:18" ht="13" x14ac:dyDescent="0.15">
      <c r="B176" s="34"/>
      <c r="C176" s="27"/>
      <c r="D176" s="27"/>
      <c r="E176" s="35"/>
      <c r="F176" s="35"/>
      <c r="M176" s="3"/>
      <c r="N176" s="3"/>
      <c r="O176" s="3"/>
      <c r="P176" s="3"/>
      <c r="Q176" s="3"/>
      <c r="R176" s="3"/>
    </row>
    <row r="177" spans="2:18" ht="13" x14ac:dyDescent="0.15">
      <c r="B177" s="34"/>
      <c r="C177" s="27"/>
      <c r="D177" s="27"/>
      <c r="E177" s="35"/>
      <c r="F177" s="35"/>
      <c r="M177" s="3"/>
      <c r="N177" s="3"/>
      <c r="O177" s="3"/>
      <c r="P177" s="3"/>
    </row>
    <row r="178" spans="2:18" ht="13" x14ac:dyDescent="0.15">
      <c r="B178" s="34"/>
      <c r="C178" s="27"/>
      <c r="D178" s="27"/>
      <c r="E178" s="35"/>
      <c r="F178" s="35"/>
      <c r="Q178" s="3"/>
      <c r="R178" s="3"/>
    </row>
    <row r="179" spans="2:18" ht="13" x14ac:dyDescent="0.15">
      <c r="B179" s="34"/>
      <c r="C179" s="27"/>
      <c r="D179" s="27"/>
      <c r="E179" s="35"/>
      <c r="F179" s="35"/>
      <c r="M179" s="3"/>
      <c r="N179" s="3"/>
      <c r="O179" s="3"/>
      <c r="P179" s="3"/>
    </row>
    <row r="180" spans="2:18" ht="13" x14ac:dyDescent="0.15">
      <c r="B180" s="34"/>
      <c r="C180" s="27"/>
      <c r="D180" s="27"/>
      <c r="E180" s="35"/>
      <c r="F180" s="35"/>
      <c r="Q180" s="3"/>
      <c r="R180" s="3"/>
    </row>
    <row r="181" spans="2:18" ht="13" x14ac:dyDescent="0.15">
      <c r="B181" s="34"/>
      <c r="C181" s="27"/>
      <c r="D181" s="27"/>
      <c r="E181" s="35"/>
      <c r="F181" s="35"/>
      <c r="M181" s="3"/>
      <c r="N181" s="3"/>
      <c r="O181" s="3"/>
      <c r="P181" s="3"/>
    </row>
    <row r="182" spans="2:18" ht="13" x14ac:dyDescent="0.15">
      <c r="B182" s="34"/>
      <c r="C182" s="27"/>
      <c r="D182" s="27"/>
      <c r="E182" s="35"/>
      <c r="F182" s="35"/>
    </row>
    <row r="183" spans="2:18" ht="13" x14ac:dyDescent="0.15">
      <c r="B183" s="34"/>
      <c r="C183" s="27"/>
      <c r="D183" s="27"/>
      <c r="E183" s="35"/>
      <c r="F183" s="35"/>
    </row>
    <row r="184" spans="2:18" ht="13" x14ac:dyDescent="0.15">
      <c r="B184" s="34"/>
      <c r="C184" s="27"/>
      <c r="D184" s="27"/>
      <c r="E184" s="35"/>
      <c r="F184" s="35"/>
      <c r="Q184" s="3"/>
      <c r="R184" s="3"/>
    </row>
    <row r="185" spans="2:18" ht="13" x14ac:dyDescent="0.15">
      <c r="B185" s="34"/>
      <c r="C185" s="27"/>
      <c r="D185" s="27"/>
      <c r="E185" s="35"/>
      <c r="F185" s="35"/>
      <c r="M185" s="3"/>
      <c r="N185" s="3"/>
      <c r="O185" s="3"/>
      <c r="P185" s="3"/>
    </row>
    <row r="186" spans="2:18" ht="13" x14ac:dyDescent="0.15">
      <c r="B186" s="34"/>
      <c r="C186" s="27"/>
      <c r="D186" s="27"/>
      <c r="E186" s="35"/>
      <c r="F186" s="35"/>
    </row>
    <row r="187" spans="2:18" ht="13" x14ac:dyDescent="0.15">
      <c r="B187" s="34"/>
      <c r="C187" s="27"/>
      <c r="D187" s="27"/>
      <c r="E187" s="35"/>
      <c r="F187" s="35"/>
    </row>
    <row r="188" spans="2:18" ht="13" x14ac:dyDescent="0.15">
      <c r="B188" s="34"/>
      <c r="C188" s="27"/>
      <c r="D188" s="27"/>
      <c r="E188" s="35"/>
      <c r="F188" s="35"/>
    </row>
    <row r="189" spans="2:18" ht="13" x14ac:dyDescent="0.15">
      <c r="B189" s="34"/>
      <c r="C189" s="27"/>
      <c r="D189" s="27"/>
      <c r="E189" s="35"/>
      <c r="F189" s="35"/>
    </row>
    <row r="190" spans="2:18" ht="13" x14ac:dyDescent="0.15">
      <c r="B190" s="34"/>
      <c r="C190" s="27"/>
      <c r="D190" s="27"/>
      <c r="E190" s="35"/>
      <c r="F190" s="35"/>
    </row>
    <row r="191" spans="2:18" ht="13" x14ac:dyDescent="0.15">
      <c r="B191" s="34"/>
      <c r="C191" s="27"/>
      <c r="D191" s="27"/>
      <c r="E191" s="35"/>
      <c r="F191" s="35"/>
    </row>
    <row r="192" spans="2:18" ht="13" x14ac:dyDescent="0.15">
      <c r="B192" s="34"/>
      <c r="C192" s="27"/>
      <c r="D192" s="27"/>
      <c r="E192" s="35"/>
      <c r="F192" s="35"/>
      <c r="Q192" s="3"/>
      <c r="R192" s="3"/>
    </row>
    <row r="193" spans="2:18" ht="13" x14ac:dyDescent="0.15">
      <c r="B193" s="34"/>
      <c r="C193" s="27"/>
      <c r="D193" s="27"/>
      <c r="E193" s="35"/>
      <c r="F193" s="35"/>
      <c r="M193" s="3"/>
      <c r="N193" s="3"/>
      <c r="O193" s="3"/>
      <c r="P193" s="3"/>
      <c r="Q193" s="3"/>
      <c r="R193" s="3"/>
    </row>
    <row r="194" spans="2:18" ht="13" x14ac:dyDescent="0.15">
      <c r="B194" s="34"/>
      <c r="C194" s="27"/>
      <c r="D194" s="27"/>
      <c r="E194" s="35"/>
      <c r="F194" s="35"/>
      <c r="M194" s="3"/>
      <c r="N194" s="3"/>
      <c r="O194" s="3"/>
      <c r="P194" s="3"/>
    </row>
    <row r="195" spans="2:18" ht="13" x14ac:dyDescent="0.15">
      <c r="B195" s="34"/>
      <c r="C195" s="27"/>
      <c r="D195" s="27"/>
      <c r="E195" s="35"/>
      <c r="F195" s="35"/>
      <c r="Q195" s="3"/>
      <c r="R195" s="3"/>
    </row>
    <row r="196" spans="2:18" ht="13" x14ac:dyDescent="0.15">
      <c r="B196" s="34"/>
      <c r="C196" s="27"/>
      <c r="D196" s="27"/>
      <c r="E196" s="35"/>
      <c r="F196" s="35"/>
      <c r="M196" s="3"/>
      <c r="N196" s="3"/>
      <c r="O196" s="3"/>
      <c r="P196" s="3"/>
      <c r="Q196" s="3"/>
      <c r="R196" s="3"/>
    </row>
    <row r="197" spans="2:18" ht="13" x14ac:dyDescent="0.15">
      <c r="B197" s="34"/>
      <c r="C197" s="27"/>
      <c r="D197" s="27"/>
      <c r="E197" s="35"/>
      <c r="F197" s="35"/>
      <c r="M197" s="3"/>
      <c r="N197" s="3"/>
      <c r="O197" s="3"/>
      <c r="P197" s="3"/>
      <c r="Q197" s="3"/>
      <c r="R197" s="3"/>
    </row>
    <row r="198" spans="2:18" ht="13" x14ac:dyDescent="0.15">
      <c r="B198" s="34"/>
      <c r="C198" s="27"/>
      <c r="D198" s="27"/>
      <c r="E198" s="35"/>
      <c r="F198" s="35"/>
      <c r="M198" s="3"/>
      <c r="N198" s="3"/>
      <c r="O198" s="3"/>
      <c r="P198" s="3"/>
    </row>
    <row r="199" spans="2:18" ht="13" x14ac:dyDescent="0.15">
      <c r="B199" s="34"/>
      <c r="C199" s="27"/>
      <c r="D199" s="27"/>
      <c r="E199" s="35"/>
      <c r="F199" s="35"/>
      <c r="Q199" s="3"/>
      <c r="R199" s="3"/>
    </row>
    <row r="200" spans="2:18" ht="13" x14ac:dyDescent="0.15">
      <c r="B200" s="34"/>
      <c r="C200" s="27"/>
      <c r="D200" s="27"/>
      <c r="E200" s="35"/>
      <c r="F200" s="35"/>
      <c r="M200" s="3"/>
      <c r="N200" s="3"/>
      <c r="O200" s="3"/>
      <c r="P200" s="3"/>
    </row>
    <row r="201" spans="2:18" ht="13" x14ac:dyDescent="0.15">
      <c r="B201" s="34"/>
      <c r="C201" s="27"/>
      <c r="D201" s="27"/>
      <c r="E201" s="35"/>
      <c r="F201" s="35"/>
    </row>
    <row r="202" spans="2:18" ht="13" x14ac:dyDescent="0.15">
      <c r="B202" s="34"/>
      <c r="C202" s="27"/>
      <c r="D202" s="27"/>
      <c r="E202" s="35"/>
      <c r="F202" s="35"/>
    </row>
    <row r="203" spans="2:18" ht="13" x14ac:dyDescent="0.15">
      <c r="B203" s="34"/>
      <c r="C203" s="27"/>
      <c r="D203" s="27"/>
      <c r="E203" s="35"/>
      <c r="F203" s="35"/>
    </row>
    <row r="204" spans="2:18" ht="13" x14ac:dyDescent="0.15">
      <c r="B204" s="34"/>
      <c r="C204" s="27"/>
      <c r="D204" s="27"/>
      <c r="E204" s="35"/>
      <c r="F204" s="35"/>
    </row>
    <row r="205" spans="2:18" ht="13" x14ac:dyDescent="0.15">
      <c r="B205" s="34"/>
      <c r="C205" s="27"/>
      <c r="D205" s="27"/>
      <c r="E205" s="35"/>
      <c r="F205" s="35"/>
      <c r="Q205" s="3"/>
      <c r="R205" s="3"/>
    </row>
    <row r="206" spans="2:18" ht="13" x14ac:dyDescent="0.15">
      <c r="B206" s="34"/>
      <c r="C206" s="27"/>
      <c r="D206" s="27"/>
      <c r="E206" s="35"/>
      <c r="F206" s="35"/>
      <c r="M206" s="3"/>
      <c r="N206" s="3"/>
      <c r="O206" s="3"/>
      <c r="P206" s="3"/>
    </row>
    <row r="207" spans="2:18" ht="13" x14ac:dyDescent="0.15">
      <c r="B207" s="34"/>
      <c r="C207" s="27"/>
      <c r="D207" s="27"/>
      <c r="E207" s="35"/>
      <c r="F207" s="35"/>
      <c r="Q207" s="3"/>
      <c r="R207" s="3"/>
    </row>
    <row r="208" spans="2:18" ht="13" x14ac:dyDescent="0.15">
      <c r="B208" s="34"/>
      <c r="C208" s="27"/>
      <c r="D208" s="27"/>
      <c r="E208" s="35"/>
      <c r="F208" s="35"/>
      <c r="M208" s="3"/>
      <c r="N208" s="3"/>
      <c r="O208" s="3"/>
      <c r="P208" s="3"/>
      <c r="Q208" s="3"/>
      <c r="R208" s="3"/>
    </row>
    <row r="209" spans="2:18" ht="13" x14ac:dyDescent="0.15">
      <c r="B209" s="34"/>
      <c r="C209" s="27"/>
      <c r="D209" s="27"/>
      <c r="E209" s="35"/>
      <c r="F209" s="35"/>
      <c r="M209" s="3"/>
      <c r="N209" s="3"/>
      <c r="O209" s="3"/>
      <c r="P209" s="3"/>
      <c r="Q209" s="3"/>
      <c r="R209" s="3"/>
    </row>
    <row r="210" spans="2:18" ht="13" x14ac:dyDescent="0.15">
      <c r="B210" s="34"/>
      <c r="C210" s="27"/>
      <c r="D210" s="27"/>
      <c r="E210" s="35"/>
      <c r="F210" s="35"/>
      <c r="K210" s="3"/>
      <c r="L210" s="3"/>
      <c r="M210" s="3"/>
      <c r="N210" s="3"/>
      <c r="O210" s="3"/>
      <c r="P210" s="3"/>
      <c r="Q210" s="3"/>
      <c r="R210" s="3"/>
    </row>
    <row r="211" spans="2:18" ht="13" x14ac:dyDescent="0.15">
      <c r="B211" s="34"/>
      <c r="C211" s="27"/>
      <c r="D211" s="27"/>
      <c r="E211" s="35"/>
      <c r="F211" s="35"/>
    </row>
    <row r="212" spans="2:18" ht="13" x14ac:dyDescent="0.15">
      <c r="B212" s="34"/>
      <c r="C212" s="27"/>
      <c r="D212" s="27"/>
      <c r="E212" s="35"/>
      <c r="F212" s="35"/>
    </row>
    <row r="213" spans="2:18" ht="13" x14ac:dyDescent="0.15">
      <c r="B213" s="34"/>
      <c r="C213" s="27"/>
      <c r="D213" s="27"/>
      <c r="E213" s="35"/>
      <c r="F213" s="35"/>
    </row>
    <row r="214" spans="2:18" ht="13" x14ac:dyDescent="0.15">
      <c r="B214" s="34"/>
      <c r="C214" s="27"/>
      <c r="D214" s="27"/>
      <c r="E214" s="35"/>
      <c r="F214" s="35"/>
    </row>
    <row r="215" spans="2:18" ht="13" x14ac:dyDescent="0.15">
      <c r="B215" s="34"/>
      <c r="C215" s="27"/>
      <c r="D215" s="27"/>
      <c r="E215" s="35"/>
      <c r="F215" s="35"/>
    </row>
    <row r="216" spans="2:18" ht="13" x14ac:dyDescent="0.15">
      <c r="B216" s="34"/>
      <c r="C216" s="27"/>
      <c r="D216" s="27"/>
      <c r="E216" s="35"/>
      <c r="F216" s="35"/>
    </row>
    <row r="217" spans="2:18" ht="13" x14ac:dyDescent="0.15">
      <c r="B217" s="34"/>
      <c r="C217" s="27"/>
      <c r="D217" s="27"/>
      <c r="E217" s="35"/>
      <c r="F217" s="35"/>
    </row>
    <row r="218" spans="2:18" ht="13" x14ac:dyDescent="0.15">
      <c r="B218" s="34"/>
      <c r="C218" s="27"/>
      <c r="D218" s="27"/>
      <c r="E218" s="35"/>
      <c r="F218" s="35"/>
    </row>
    <row r="219" spans="2:18" ht="13" x14ac:dyDescent="0.15">
      <c r="B219" s="34"/>
      <c r="C219" s="27"/>
      <c r="D219" s="27"/>
      <c r="E219" s="35"/>
      <c r="F219" s="35"/>
    </row>
    <row r="220" spans="2:18" ht="13" x14ac:dyDescent="0.15">
      <c r="B220" s="34"/>
      <c r="C220" s="27"/>
      <c r="D220" s="27"/>
      <c r="E220" s="35"/>
      <c r="F220" s="35"/>
    </row>
    <row r="221" spans="2:18" ht="13" x14ac:dyDescent="0.15">
      <c r="B221" s="34"/>
      <c r="C221" s="27"/>
      <c r="D221" s="27"/>
      <c r="E221" s="35"/>
      <c r="F221" s="35"/>
    </row>
    <row r="222" spans="2:18" ht="13" x14ac:dyDescent="0.15">
      <c r="B222" s="34"/>
      <c r="C222" s="27"/>
      <c r="D222" s="27"/>
      <c r="E222" s="35"/>
      <c r="F222" s="35"/>
    </row>
    <row r="223" spans="2:18" ht="13" x14ac:dyDescent="0.15">
      <c r="B223" s="34"/>
      <c r="C223" s="27"/>
      <c r="D223" s="27"/>
      <c r="E223" s="35"/>
      <c r="F223" s="35"/>
    </row>
    <row r="224" spans="2:18" ht="13" x14ac:dyDescent="0.15">
      <c r="B224" s="34"/>
      <c r="C224" s="27"/>
      <c r="D224" s="27"/>
      <c r="E224" s="35"/>
      <c r="F224" s="35"/>
    </row>
    <row r="225" spans="2:6" ht="13" x14ac:dyDescent="0.15">
      <c r="B225" s="34"/>
      <c r="C225" s="27"/>
      <c r="D225" s="27"/>
      <c r="E225" s="35"/>
      <c r="F225" s="35"/>
    </row>
    <row r="226" spans="2:6" ht="13" x14ac:dyDescent="0.15">
      <c r="C226" s="27"/>
      <c r="D226" s="27"/>
      <c r="E226" s="35"/>
      <c r="F226" s="35"/>
    </row>
    <row r="227" spans="2:6" ht="13" x14ac:dyDescent="0.15">
      <c r="C227" s="27"/>
      <c r="D227" s="27"/>
      <c r="E227" s="35"/>
      <c r="F227" s="35"/>
    </row>
    <row r="228" spans="2:6" ht="13" x14ac:dyDescent="0.15">
      <c r="C228" s="27"/>
      <c r="D228" s="27"/>
      <c r="E228" s="35"/>
      <c r="F228" s="35"/>
    </row>
    <row r="229" spans="2:6" ht="13" x14ac:dyDescent="0.15">
      <c r="C229" s="27"/>
      <c r="D229" s="27"/>
      <c r="E229" s="35"/>
      <c r="F229" s="35"/>
    </row>
    <row r="230" spans="2:6" ht="13" x14ac:dyDescent="0.15">
      <c r="C230" s="27"/>
      <c r="D230" s="27"/>
      <c r="E230" s="35"/>
      <c r="F230" s="35"/>
    </row>
    <row r="231" spans="2:6" ht="13" x14ac:dyDescent="0.15">
      <c r="C231" s="27"/>
      <c r="D231" s="27"/>
      <c r="E231" s="35"/>
      <c r="F231" s="35"/>
    </row>
    <row r="232" spans="2:6" ht="13" x14ac:dyDescent="0.15">
      <c r="C232" s="27"/>
      <c r="D232" s="27"/>
      <c r="E232" s="35"/>
      <c r="F232" s="35"/>
    </row>
    <row r="233" spans="2:6" ht="13" x14ac:dyDescent="0.15">
      <c r="C233" s="27"/>
      <c r="D233" s="27"/>
      <c r="E233" s="35"/>
      <c r="F233" s="35"/>
    </row>
    <row r="234" spans="2:6" ht="13" x14ac:dyDescent="0.15">
      <c r="C234" s="27"/>
      <c r="D234" s="27"/>
      <c r="E234" s="35"/>
      <c r="F234" s="35"/>
    </row>
    <row r="235" spans="2:6" ht="13" x14ac:dyDescent="0.15">
      <c r="C235" s="27"/>
      <c r="D235" s="27"/>
      <c r="E235" s="35"/>
      <c r="F235" s="35"/>
    </row>
    <row r="236" spans="2:6" ht="13" x14ac:dyDescent="0.15">
      <c r="C236" s="27"/>
      <c r="D236" s="27"/>
      <c r="E236" s="35"/>
      <c r="F236" s="35"/>
    </row>
    <row r="237" spans="2:6" ht="13" x14ac:dyDescent="0.15">
      <c r="C237" s="27"/>
      <c r="D237" s="27"/>
      <c r="E237" s="35"/>
      <c r="F237" s="35"/>
    </row>
    <row r="238" spans="2:6" ht="13" x14ac:dyDescent="0.15">
      <c r="C238" s="27"/>
      <c r="D238" s="27"/>
      <c r="E238" s="35"/>
      <c r="F238" s="35"/>
    </row>
    <row r="239" spans="2:6" ht="13" x14ac:dyDescent="0.15">
      <c r="C239" s="27"/>
      <c r="D239" s="27"/>
      <c r="E239" s="35"/>
      <c r="F239" s="35"/>
    </row>
    <row r="240" spans="2:6" ht="13" x14ac:dyDescent="0.15">
      <c r="C240" s="27"/>
      <c r="D240" s="27"/>
      <c r="E240" s="35"/>
      <c r="F240" s="35"/>
    </row>
    <row r="241" spans="3:6" ht="13" x14ac:dyDescent="0.15">
      <c r="C241" s="27"/>
      <c r="D241" s="27"/>
      <c r="E241" s="35"/>
      <c r="F241" s="35"/>
    </row>
    <row r="242" spans="3:6" ht="13" x14ac:dyDescent="0.15">
      <c r="C242" s="27"/>
      <c r="D242" s="27"/>
      <c r="E242" s="35"/>
      <c r="F242" s="35"/>
    </row>
    <row r="243" spans="3:6" ht="13" x14ac:dyDescent="0.15">
      <c r="C243" s="27"/>
      <c r="D243" s="27"/>
      <c r="E243" s="35"/>
      <c r="F243" s="35"/>
    </row>
    <row r="244" spans="3:6" ht="13" x14ac:dyDescent="0.15">
      <c r="C244" s="27"/>
      <c r="D244" s="27"/>
      <c r="E244" s="35"/>
      <c r="F244" s="35"/>
    </row>
    <row r="245" spans="3:6" ht="13" x14ac:dyDescent="0.15">
      <c r="C245" s="27"/>
      <c r="D245" s="27"/>
      <c r="E245" s="35"/>
      <c r="F245" s="35"/>
    </row>
    <row r="246" spans="3:6" ht="13" x14ac:dyDescent="0.15">
      <c r="C246" s="27"/>
      <c r="D246" s="27"/>
      <c r="E246" s="35"/>
      <c r="F246" s="35"/>
    </row>
    <row r="247" spans="3:6" ht="13" x14ac:dyDescent="0.15">
      <c r="C247" s="27"/>
      <c r="D247" s="27"/>
      <c r="E247" s="35"/>
      <c r="F247" s="35"/>
    </row>
    <row r="248" spans="3:6" ht="13" x14ac:dyDescent="0.15">
      <c r="C248" s="27"/>
      <c r="D248" s="27"/>
      <c r="E248" s="35"/>
      <c r="F248" s="35"/>
    </row>
    <row r="249" spans="3:6" ht="13" x14ac:dyDescent="0.15">
      <c r="C249" s="27"/>
      <c r="D249" s="27"/>
      <c r="E249" s="35"/>
      <c r="F249" s="35"/>
    </row>
    <row r="250" spans="3:6" ht="13" x14ac:dyDescent="0.15">
      <c r="C250" s="27"/>
      <c r="D250" s="27"/>
      <c r="E250" s="35"/>
      <c r="F250" s="35"/>
    </row>
    <row r="251" spans="3:6" ht="13" x14ac:dyDescent="0.15">
      <c r="C251" s="27"/>
      <c r="D251" s="27"/>
      <c r="E251" s="35"/>
      <c r="F251" s="35"/>
    </row>
    <row r="252" spans="3:6" ht="13" x14ac:dyDescent="0.15">
      <c r="C252" s="27"/>
      <c r="D252" s="27"/>
      <c r="E252" s="35"/>
      <c r="F252" s="35"/>
    </row>
    <row r="253" spans="3:6" ht="13" x14ac:dyDescent="0.15">
      <c r="C253" s="27"/>
      <c r="D253" s="27"/>
      <c r="E253" s="35"/>
      <c r="F253" s="35"/>
    </row>
    <row r="254" spans="3:6" ht="13" x14ac:dyDescent="0.15">
      <c r="C254" s="27"/>
      <c r="D254" s="27"/>
      <c r="E254" s="35"/>
      <c r="F254" s="35"/>
    </row>
    <row r="255" spans="3:6" ht="13" x14ac:dyDescent="0.15">
      <c r="C255" s="27"/>
      <c r="D255" s="27"/>
      <c r="E255" s="35"/>
      <c r="F255" s="35"/>
    </row>
    <row r="256" spans="3:6" ht="13" x14ac:dyDescent="0.15">
      <c r="C256" s="27"/>
      <c r="D256" s="27"/>
      <c r="E256" s="35"/>
      <c r="F256" s="35"/>
    </row>
    <row r="257" spans="3:16" ht="13" x14ac:dyDescent="0.15">
      <c r="C257" s="27"/>
      <c r="D257" s="27"/>
      <c r="E257" s="35"/>
      <c r="F257" s="35"/>
    </row>
    <row r="258" spans="3:16" ht="13" x14ac:dyDescent="0.15">
      <c r="C258" s="27"/>
      <c r="D258" s="27"/>
      <c r="E258" s="35"/>
      <c r="F258" s="35"/>
    </row>
    <row r="259" spans="3:16" ht="13" x14ac:dyDescent="0.15">
      <c r="C259" s="27"/>
      <c r="D259" s="27"/>
      <c r="E259" s="35"/>
      <c r="F259" s="35"/>
    </row>
    <row r="260" spans="3:16" ht="13" x14ac:dyDescent="0.15">
      <c r="C260" s="27"/>
      <c r="D260" s="27"/>
      <c r="E260" s="35"/>
      <c r="F260" s="35"/>
    </row>
    <row r="261" spans="3:16" ht="13" x14ac:dyDescent="0.15">
      <c r="C261" s="27"/>
      <c r="D261" s="27"/>
      <c r="E261" s="35"/>
      <c r="F261" s="35"/>
    </row>
    <row r="262" spans="3:16" ht="13" x14ac:dyDescent="0.15">
      <c r="C262" s="27"/>
      <c r="D262" s="27"/>
      <c r="E262" s="35"/>
      <c r="F262" s="35"/>
    </row>
    <row r="263" spans="3:16" ht="13" x14ac:dyDescent="0.15">
      <c r="C263" s="27"/>
      <c r="D263" s="27"/>
      <c r="E263" s="35"/>
      <c r="F263" s="35"/>
    </row>
    <row r="264" spans="3:16" ht="13" x14ac:dyDescent="0.15">
      <c r="C264" s="27"/>
      <c r="D264" s="27"/>
      <c r="E264" s="35"/>
      <c r="F264" s="35"/>
    </row>
    <row r="265" spans="3:16" ht="13" x14ac:dyDescent="0.15">
      <c r="C265" s="27"/>
      <c r="D265" s="27"/>
      <c r="E265" s="35"/>
      <c r="F265" s="35"/>
    </row>
    <row r="266" spans="3:16" ht="13" x14ac:dyDescent="0.15">
      <c r="C266" s="27"/>
      <c r="D266" s="27"/>
      <c r="E266" s="35"/>
      <c r="F266" s="35"/>
    </row>
    <row r="267" spans="3:16" ht="13" x14ac:dyDescent="0.15">
      <c r="C267" s="27"/>
      <c r="D267" s="27"/>
      <c r="E267" s="35"/>
      <c r="F267" s="35"/>
    </row>
    <row r="268" spans="3:16" ht="13" x14ac:dyDescent="0.15">
      <c r="C268" s="27"/>
      <c r="D268" s="27"/>
      <c r="E268" s="35"/>
      <c r="F268" s="35"/>
    </row>
    <row r="269" spans="3:16" ht="13" x14ac:dyDescent="0.15">
      <c r="C269" s="27"/>
      <c r="D269" s="27"/>
      <c r="E269" s="35"/>
      <c r="F269" s="35"/>
    </row>
    <row r="270" spans="3:16" ht="13" x14ac:dyDescent="0.15">
      <c r="C270" s="27"/>
      <c r="D270" s="27"/>
      <c r="E270" s="35"/>
      <c r="F270" s="35"/>
    </row>
    <row r="271" spans="3:16" ht="13" x14ac:dyDescent="0.15">
      <c r="C271" s="27"/>
      <c r="D271" s="27"/>
      <c r="E271" s="35"/>
      <c r="F271" s="35"/>
      <c r="M271" s="27"/>
      <c r="N271" s="27"/>
      <c r="O271" s="35"/>
      <c r="P271" s="35"/>
    </row>
    <row r="272" spans="3:16" ht="13" x14ac:dyDescent="0.15">
      <c r="C272" s="27"/>
      <c r="D272" s="27"/>
      <c r="E272" s="35"/>
      <c r="F272" s="35"/>
      <c r="M272" s="27"/>
      <c r="N272" s="27"/>
      <c r="O272" s="35"/>
      <c r="P272" s="35"/>
    </row>
    <row r="273" spans="3:16" ht="13" x14ac:dyDescent="0.15">
      <c r="C273" s="27"/>
      <c r="D273" s="27"/>
      <c r="E273" s="35"/>
      <c r="F273" s="35"/>
      <c r="M273" s="27"/>
      <c r="N273" s="27"/>
      <c r="O273" s="35"/>
      <c r="P273" s="35"/>
    </row>
    <row r="274" spans="3:16" ht="13" x14ac:dyDescent="0.15">
      <c r="C274" s="27"/>
      <c r="D274" s="27"/>
      <c r="E274" s="35"/>
      <c r="F274" s="35"/>
      <c r="M274" s="27"/>
      <c r="N274" s="27"/>
      <c r="O274" s="35"/>
      <c r="P274" s="35"/>
    </row>
    <row r="275" spans="3:16" ht="13" x14ac:dyDescent="0.15">
      <c r="C275" s="27"/>
      <c r="D275" s="27"/>
      <c r="E275" s="35"/>
      <c r="F275" s="35"/>
      <c r="M275" s="27"/>
      <c r="N275" s="27"/>
      <c r="O275" s="35"/>
      <c r="P275" s="35"/>
    </row>
    <row r="276" spans="3:16" ht="13" x14ac:dyDescent="0.15">
      <c r="C276" s="27"/>
      <c r="D276" s="27"/>
      <c r="M276" s="27"/>
      <c r="N276" s="27"/>
    </row>
    <row r="277" spans="3:16" ht="13" x14ac:dyDescent="0.15">
      <c r="C277" s="27"/>
      <c r="D277" s="27"/>
      <c r="M277" s="27"/>
      <c r="N277" s="27"/>
    </row>
    <row r="278" spans="3:16" ht="13" x14ac:dyDescent="0.15">
      <c r="M278" s="27"/>
      <c r="N278" s="27"/>
    </row>
    <row r="279" spans="3:16" ht="13" x14ac:dyDescent="0.15">
      <c r="M279" s="27"/>
      <c r="N279" s="27"/>
    </row>
    <row r="280" spans="3:16" ht="13" x14ac:dyDescent="0.15">
      <c r="M280" s="27"/>
      <c r="N280" s="27"/>
    </row>
    <row r="281" spans="3:16" ht="13" x14ac:dyDescent="0.15">
      <c r="M281" s="27"/>
      <c r="N281" s="27"/>
    </row>
    <row r="282" spans="3:16" ht="13" x14ac:dyDescent="0.15">
      <c r="M282" s="27"/>
      <c r="N282" s="27"/>
    </row>
    <row r="283" spans="3:16" ht="13" x14ac:dyDescent="0.15">
      <c r="M283" s="27"/>
      <c r="N283" s="27"/>
    </row>
    <row r="284" spans="3:16" ht="13" x14ac:dyDescent="0.15">
      <c r="M284" s="27"/>
      <c r="N284" s="27"/>
    </row>
    <row r="285" spans="3:16" ht="13" x14ac:dyDescent="0.15">
      <c r="M285" s="27"/>
      <c r="N285" s="27"/>
    </row>
    <row r="286" spans="3:16" ht="13" x14ac:dyDescent="0.15">
      <c r="M286" s="27"/>
      <c r="N286" s="27"/>
    </row>
    <row r="287" spans="3:16" ht="13" x14ac:dyDescent="0.15">
      <c r="M287" s="27"/>
      <c r="N287" s="27"/>
    </row>
    <row r="288" spans="3:16" ht="13" x14ac:dyDescent="0.15">
      <c r="M288" s="27"/>
      <c r="N288" s="27"/>
    </row>
    <row r="289" spans="13:14" ht="13" x14ac:dyDescent="0.15">
      <c r="M289" s="27"/>
      <c r="N289" s="27"/>
    </row>
    <row r="290" spans="13:14" ht="13" x14ac:dyDescent="0.15">
      <c r="M290" s="27"/>
      <c r="N290" s="27"/>
    </row>
    <row r="291" spans="13:14" ht="13" x14ac:dyDescent="0.15">
      <c r="M291" s="27"/>
      <c r="N291" s="27"/>
    </row>
    <row r="292" spans="13:14" ht="13" x14ac:dyDescent="0.15">
      <c r="M292" s="27"/>
      <c r="N292" s="27"/>
    </row>
    <row r="293" spans="13:14" ht="13" x14ac:dyDescent="0.15">
      <c r="M293" s="27"/>
      <c r="N293" s="27"/>
    </row>
    <row r="294" spans="13:14" ht="13" x14ac:dyDescent="0.15">
      <c r="M294" s="27"/>
      <c r="N294" s="27"/>
    </row>
    <row r="295" spans="13:14" ht="13" x14ac:dyDescent="0.15">
      <c r="M295" s="27"/>
      <c r="N295" s="27"/>
    </row>
    <row r="296" spans="13:14" ht="13" x14ac:dyDescent="0.15">
      <c r="M296" s="27"/>
      <c r="N296" s="27"/>
    </row>
    <row r="297" spans="13:14" ht="13" x14ac:dyDescent="0.15">
      <c r="M297" s="27"/>
      <c r="N297" s="27"/>
    </row>
    <row r="298" spans="13:14" ht="13" x14ac:dyDescent="0.15">
      <c r="M298" s="27"/>
      <c r="N298" s="27"/>
    </row>
    <row r="299" spans="13:14" ht="13" x14ac:dyDescent="0.15">
      <c r="M299" s="27"/>
      <c r="N299" s="27"/>
    </row>
    <row r="300" spans="13:14" ht="13" x14ac:dyDescent="0.15">
      <c r="M300" s="27"/>
      <c r="N300" s="27"/>
    </row>
    <row r="301" spans="13:14" ht="13" x14ac:dyDescent="0.15">
      <c r="M301" s="27"/>
      <c r="N301" s="27"/>
    </row>
    <row r="302" spans="13:14" ht="13" x14ac:dyDescent="0.15">
      <c r="M302" s="27"/>
      <c r="N302" s="27"/>
    </row>
    <row r="303" spans="13:14" ht="13" x14ac:dyDescent="0.15">
      <c r="M303" s="27"/>
      <c r="N303" s="27"/>
    </row>
    <row r="304" spans="13:14" ht="13" x14ac:dyDescent="0.15">
      <c r="M304" s="27"/>
      <c r="N304" s="27"/>
    </row>
    <row r="305" spans="13:14" ht="13" x14ac:dyDescent="0.15">
      <c r="M305" s="27"/>
      <c r="N305" s="27"/>
    </row>
    <row r="306" spans="13:14" ht="13" x14ac:dyDescent="0.15">
      <c r="M306" s="27"/>
      <c r="N306" s="27"/>
    </row>
    <row r="307" spans="13:14" ht="13" x14ac:dyDescent="0.15">
      <c r="M307" s="27"/>
      <c r="N307" s="27"/>
    </row>
    <row r="308" spans="13:14" ht="13" x14ac:dyDescent="0.15">
      <c r="M308" s="27"/>
      <c r="N308" s="27"/>
    </row>
    <row r="309" spans="13:14" ht="13" x14ac:dyDescent="0.15">
      <c r="M309" s="27"/>
      <c r="N309" s="27"/>
    </row>
    <row r="310" spans="13:14" ht="13" x14ac:dyDescent="0.15">
      <c r="M310" s="27"/>
      <c r="N310" s="27"/>
    </row>
    <row r="311" spans="13:14" ht="13" x14ac:dyDescent="0.15">
      <c r="M311" s="27"/>
      <c r="N311" s="27"/>
    </row>
    <row r="312" spans="13:14" ht="13" x14ac:dyDescent="0.15">
      <c r="M312" s="27"/>
      <c r="N312" s="27"/>
    </row>
    <row r="313" spans="13:14" ht="13" x14ac:dyDescent="0.15">
      <c r="M313" s="27"/>
      <c r="N313" s="27"/>
    </row>
    <row r="314" spans="13:14" ht="13" x14ac:dyDescent="0.15">
      <c r="M314" s="27"/>
      <c r="N314" s="27"/>
    </row>
    <row r="315" spans="13:14" ht="13" x14ac:dyDescent="0.15">
      <c r="M315" s="27"/>
      <c r="N315" s="27"/>
    </row>
    <row r="316" spans="13:14" ht="13" x14ac:dyDescent="0.15">
      <c r="M316" s="27"/>
      <c r="N316" s="27"/>
    </row>
    <row r="317" spans="13:14" ht="13" x14ac:dyDescent="0.15">
      <c r="M317" s="27"/>
      <c r="N317" s="27"/>
    </row>
    <row r="318" spans="13:14" ht="13" x14ac:dyDescent="0.15">
      <c r="M318" s="27"/>
      <c r="N318" s="27"/>
    </row>
    <row r="319" spans="13:14" ht="13" x14ac:dyDescent="0.15">
      <c r="M319" s="27"/>
      <c r="N319" s="27"/>
    </row>
    <row r="320" spans="13:14" ht="13" x14ac:dyDescent="0.15">
      <c r="M320" s="27"/>
      <c r="N320" s="27"/>
    </row>
    <row r="321" spans="13:14" ht="13" x14ac:dyDescent="0.15">
      <c r="M321" s="27"/>
      <c r="N321" s="27"/>
    </row>
    <row r="322" spans="13:14" ht="13" x14ac:dyDescent="0.15">
      <c r="M322" s="27"/>
      <c r="N322" s="27"/>
    </row>
    <row r="323" spans="13:14" ht="13" x14ac:dyDescent="0.15">
      <c r="M323" s="27"/>
      <c r="N323" s="27"/>
    </row>
    <row r="324" spans="13:14" ht="13" x14ac:dyDescent="0.15">
      <c r="M324" s="27"/>
      <c r="N324" s="27"/>
    </row>
    <row r="325" spans="13:14" ht="13" x14ac:dyDescent="0.15">
      <c r="M325" s="27"/>
      <c r="N325" s="27"/>
    </row>
    <row r="326" spans="13:14" ht="13" x14ac:dyDescent="0.15">
      <c r="M326" s="27"/>
      <c r="N326" s="27"/>
    </row>
    <row r="327" spans="13:14" ht="13" x14ac:dyDescent="0.15">
      <c r="M327" s="27"/>
      <c r="N327" s="27"/>
    </row>
    <row r="328" spans="13:14" ht="13" x14ac:dyDescent="0.15">
      <c r="M328" s="27"/>
      <c r="N328" s="27"/>
    </row>
    <row r="329" spans="13:14" ht="13" x14ac:dyDescent="0.15">
      <c r="M329" s="27"/>
      <c r="N329" s="27"/>
    </row>
    <row r="330" spans="13:14" ht="13" x14ac:dyDescent="0.15">
      <c r="M330" s="27"/>
      <c r="N330" s="27"/>
    </row>
    <row r="331" spans="13:14" ht="13" x14ac:dyDescent="0.15">
      <c r="M331" s="27"/>
      <c r="N331" s="27"/>
    </row>
    <row r="332" spans="13:14" ht="13" x14ac:dyDescent="0.15">
      <c r="M332" s="27"/>
      <c r="N332" s="27"/>
    </row>
    <row r="333" spans="13:14" ht="13" x14ac:dyDescent="0.15">
      <c r="M333" s="27"/>
      <c r="N333" s="27"/>
    </row>
    <row r="334" spans="13:14" ht="13" x14ac:dyDescent="0.15">
      <c r="M334" s="27"/>
      <c r="N334" s="27"/>
    </row>
    <row r="335" spans="13:14" ht="13" x14ac:dyDescent="0.15">
      <c r="M335" s="27"/>
      <c r="N335" s="27"/>
    </row>
    <row r="336" spans="13:14" ht="13" x14ac:dyDescent="0.15">
      <c r="M336" s="27"/>
      <c r="N336" s="27"/>
    </row>
    <row r="337" spans="13:14" ht="13" x14ac:dyDescent="0.15">
      <c r="M337" s="27"/>
      <c r="N337" s="27"/>
    </row>
    <row r="338" spans="13:14" ht="13" x14ac:dyDescent="0.15">
      <c r="M338" s="27"/>
      <c r="N338" s="27"/>
    </row>
    <row r="339" spans="13:14" ht="13" x14ac:dyDescent="0.15">
      <c r="M339" s="27"/>
      <c r="N339" s="27"/>
    </row>
    <row r="340" spans="13:14" ht="13" x14ac:dyDescent="0.15">
      <c r="M340" s="27"/>
      <c r="N340" s="27"/>
    </row>
    <row r="341" spans="13:14" ht="13" x14ac:dyDescent="0.15">
      <c r="M341" s="27"/>
      <c r="N341" s="27"/>
    </row>
    <row r="342" spans="13:14" ht="13" x14ac:dyDescent="0.15">
      <c r="M342" s="27"/>
      <c r="N342" s="27"/>
    </row>
    <row r="343" spans="13:14" ht="13" x14ac:dyDescent="0.15">
      <c r="M343" s="27"/>
      <c r="N343" s="27"/>
    </row>
    <row r="344" spans="13:14" ht="13" x14ac:dyDescent="0.15">
      <c r="M344" s="27"/>
      <c r="N344" s="27"/>
    </row>
    <row r="345" spans="13:14" ht="13" x14ac:dyDescent="0.15">
      <c r="M345" s="27"/>
      <c r="N345" s="27"/>
    </row>
    <row r="346" spans="13:14" ht="13" x14ac:dyDescent="0.15">
      <c r="M346" s="27"/>
      <c r="N346" s="27"/>
    </row>
    <row r="347" spans="13:14" ht="13" x14ac:dyDescent="0.15">
      <c r="M347" s="27"/>
      <c r="N347" s="27"/>
    </row>
    <row r="348" spans="13:14" ht="13" x14ac:dyDescent="0.15">
      <c r="M348" s="27"/>
      <c r="N348" s="27"/>
    </row>
    <row r="349" spans="13:14" ht="13" x14ac:dyDescent="0.15">
      <c r="M349" s="27"/>
      <c r="N349" s="27"/>
    </row>
    <row r="350" spans="13:14" ht="13" x14ac:dyDescent="0.15">
      <c r="M350" s="27"/>
      <c r="N350" s="27"/>
    </row>
    <row r="351" spans="13:14" ht="13" x14ac:dyDescent="0.15">
      <c r="M351" s="27"/>
      <c r="N351" s="27"/>
    </row>
    <row r="352" spans="13:14" ht="13" x14ac:dyDescent="0.15">
      <c r="M352" s="27"/>
      <c r="N352" s="27"/>
    </row>
    <row r="353" spans="13:14" ht="13" x14ac:dyDescent="0.15">
      <c r="M353" s="27"/>
      <c r="N353" s="27"/>
    </row>
    <row r="354" spans="13:14" ht="13" x14ac:dyDescent="0.15">
      <c r="M354" s="27"/>
      <c r="N354" s="27"/>
    </row>
    <row r="355" spans="13:14" ht="13" x14ac:dyDescent="0.15">
      <c r="M355" s="27"/>
      <c r="N355" s="27"/>
    </row>
    <row r="356" spans="13:14" ht="13" x14ac:dyDescent="0.15">
      <c r="M356" s="27"/>
      <c r="N356" s="27"/>
    </row>
    <row r="357" spans="13:14" ht="13" x14ac:dyDescent="0.15">
      <c r="M357" s="27"/>
      <c r="N357" s="27"/>
    </row>
    <row r="358" spans="13:14" ht="13" x14ac:dyDescent="0.15">
      <c r="M358" s="27"/>
      <c r="N358" s="27"/>
    </row>
    <row r="359" spans="13:14" ht="13" x14ac:dyDescent="0.15">
      <c r="M359" s="27"/>
      <c r="N359" s="27"/>
    </row>
    <row r="360" spans="13:14" ht="13" x14ac:dyDescent="0.15">
      <c r="M360" s="27"/>
      <c r="N360" s="27"/>
    </row>
    <row r="361" spans="13:14" ht="13" x14ac:dyDescent="0.15">
      <c r="M361" s="27"/>
      <c r="N361" s="27"/>
    </row>
    <row r="362" spans="13:14" ht="13" x14ac:dyDescent="0.15">
      <c r="M362" s="27"/>
      <c r="N362" s="27"/>
    </row>
    <row r="363" spans="13:14" ht="13" x14ac:dyDescent="0.15">
      <c r="M363" s="27"/>
      <c r="N363" s="27"/>
    </row>
    <row r="364" spans="13:14" ht="13" x14ac:dyDescent="0.15">
      <c r="M364" s="27"/>
      <c r="N364" s="27"/>
    </row>
    <row r="365" spans="13:14" ht="13" x14ac:dyDescent="0.15">
      <c r="M365" s="27"/>
      <c r="N365" s="27"/>
    </row>
    <row r="366" spans="13:14" ht="13" x14ac:dyDescent="0.15">
      <c r="M366" s="27"/>
      <c r="N366" s="27"/>
    </row>
    <row r="367" spans="13:14" ht="13" x14ac:dyDescent="0.15">
      <c r="M367" s="27"/>
      <c r="N367" s="27"/>
    </row>
    <row r="368" spans="13:14" ht="13" x14ac:dyDescent="0.15">
      <c r="M368" s="27"/>
      <c r="N368" s="27"/>
    </row>
    <row r="369" spans="13:14" ht="13" x14ac:dyDescent="0.15">
      <c r="M369" s="27"/>
      <c r="N369" s="27"/>
    </row>
    <row r="370" spans="13:14" ht="13" x14ac:dyDescent="0.15">
      <c r="M370" s="27"/>
      <c r="N370" s="27"/>
    </row>
    <row r="371" spans="13:14" ht="13" x14ac:dyDescent="0.15">
      <c r="M371" s="27"/>
      <c r="N371" s="27"/>
    </row>
    <row r="372" spans="13:14" ht="13" x14ac:dyDescent="0.15">
      <c r="M372" s="27"/>
      <c r="N372" s="27"/>
    </row>
    <row r="373" spans="13:14" ht="13" x14ac:dyDescent="0.15">
      <c r="M373" s="27"/>
      <c r="N373" s="27"/>
    </row>
    <row r="374" spans="13:14" ht="13" x14ac:dyDescent="0.15">
      <c r="M374" s="27"/>
      <c r="N374" s="27"/>
    </row>
    <row r="375" spans="13:14" ht="13" x14ac:dyDescent="0.15">
      <c r="M375" s="27"/>
      <c r="N375" s="27"/>
    </row>
    <row r="376" spans="13:14" ht="13" x14ac:dyDescent="0.15">
      <c r="M376" s="27"/>
      <c r="N376" s="27"/>
    </row>
    <row r="377" spans="13:14" ht="13" x14ac:dyDescent="0.15">
      <c r="M377" s="27"/>
      <c r="N377" s="27"/>
    </row>
    <row r="378" spans="13:14" ht="13" x14ac:dyDescent="0.15">
      <c r="M378" s="27"/>
      <c r="N378" s="27"/>
    </row>
    <row r="379" spans="13:14" ht="13" x14ac:dyDescent="0.15">
      <c r="M379" s="27"/>
      <c r="N379" s="27"/>
    </row>
    <row r="380" spans="13:14" ht="13" x14ac:dyDescent="0.15">
      <c r="M380" s="27"/>
      <c r="N380" s="27"/>
    </row>
    <row r="381" spans="13:14" ht="13" x14ac:dyDescent="0.15">
      <c r="M381" s="27"/>
      <c r="N381" s="27"/>
    </row>
    <row r="382" spans="13:14" ht="13" x14ac:dyDescent="0.15">
      <c r="M382" s="27"/>
      <c r="N382" s="27"/>
    </row>
    <row r="383" spans="13:14" ht="13" x14ac:dyDescent="0.15">
      <c r="M383" s="27"/>
      <c r="N383" s="27"/>
    </row>
    <row r="384" spans="13:14" ht="13" x14ac:dyDescent="0.15">
      <c r="M384" s="27"/>
      <c r="N384" s="27"/>
    </row>
    <row r="385" spans="13:14" ht="13" x14ac:dyDescent="0.15">
      <c r="M385" s="27"/>
      <c r="N385" s="27"/>
    </row>
    <row r="386" spans="13:14" ht="13" x14ac:dyDescent="0.15">
      <c r="M386" s="27"/>
      <c r="N386" s="27"/>
    </row>
  </sheetData>
  <mergeCells count="15">
    <mergeCell ref="AA14:AB14"/>
    <mergeCell ref="C1:E1"/>
    <mergeCell ref="P2:R2"/>
    <mergeCell ref="Z2:AB2"/>
    <mergeCell ref="E3:F3"/>
    <mergeCell ref="O4:P4"/>
    <mergeCell ref="Y4:Z4"/>
    <mergeCell ref="C13:F13"/>
    <mergeCell ref="M13:P13"/>
    <mergeCell ref="W13:Z13"/>
    <mergeCell ref="C14:D14"/>
    <mergeCell ref="G14:H14"/>
    <mergeCell ref="M14:N14"/>
    <mergeCell ref="Q14:R14"/>
    <mergeCell ref="W14:X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214"/>
  <sheetViews>
    <sheetView topLeftCell="B178" workbookViewId="0">
      <selection activeCell="B181" sqref="B181:B210"/>
    </sheetView>
  </sheetViews>
  <sheetFormatPr baseColWidth="10" defaultColWidth="12.6640625" defaultRowHeight="15.75" customHeight="1" x14ac:dyDescent="0.15"/>
  <cols>
    <col min="3" max="3" width="17.1640625" customWidth="1"/>
    <col min="6" max="6" width="25.5" customWidth="1"/>
    <col min="7" max="7" width="25.6640625" customWidth="1"/>
  </cols>
  <sheetData>
    <row r="1" spans="1:8" ht="15.75" customHeight="1" x14ac:dyDescent="0.15">
      <c r="A1" s="2" t="s">
        <v>68</v>
      </c>
    </row>
    <row r="2" spans="1:8" ht="15.75" customHeight="1" x14ac:dyDescent="0.15">
      <c r="A2" s="20" t="s">
        <v>182</v>
      </c>
      <c r="F2" s="55" t="s">
        <v>183</v>
      </c>
      <c r="G2" s="56"/>
      <c r="H2" s="57"/>
    </row>
    <row r="4" spans="1:8" ht="15.75" customHeight="1" x14ac:dyDescent="0.15">
      <c r="E4" s="59" t="s">
        <v>71</v>
      </c>
      <c r="F4" s="57"/>
    </row>
    <row r="5" spans="1:8" ht="15.75" customHeight="1" x14ac:dyDescent="0.15">
      <c r="A5" s="21" t="s">
        <v>72</v>
      </c>
      <c r="B5" s="22" t="s">
        <v>73</v>
      </c>
      <c r="C5" s="23" t="s">
        <v>74</v>
      </c>
      <c r="D5" s="24" t="s">
        <v>75</v>
      </c>
      <c r="E5" s="22" t="s">
        <v>76</v>
      </c>
      <c r="F5" s="22" t="s">
        <v>77</v>
      </c>
      <c r="G5" s="30" t="s">
        <v>184</v>
      </c>
    </row>
    <row r="6" spans="1:8" ht="15.75" customHeight="1" x14ac:dyDescent="0.15">
      <c r="A6" s="25">
        <v>1</v>
      </c>
      <c r="B6" s="3">
        <v>1.2</v>
      </c>
      <c r="C6" s="27" t="s">
        <v>185</v>
      </c>
      <c r="D6" s="35">
        <v>3</v>
      </c>
      <c r="E6" s="3" t="s">
        <v>186</v>
      </c>
      <c r="F6" s="3" t="s">
        <v>187</v>
      </c>
      <c r="G6" s="3" t="s">
        <v>188</v>
      </c>
    </row>
    <row r="7" spans="1:8" ht="15.75" customHeight="1" x14ac:dyDescent="0.15">
      <c r="A7" s="25">
        <v>2</v>
      </c>
      <c r="B7" s="3">
        <v>1</v>
      </c>
      <c r="C7" s="27" t="s">
        <v>189</v>
      </c>
      <c r="D7" s="35">
        <v>1</v>
      </c>
      <c r="E7" s="3" t="s">
        <v>190</v>
      </c>
      <c r="F7" s="3" t="s">
        <v>191</v>
      </c>
      <c r="G7" s="3" t="s">
        <v>192</v>
      </c>
    </row>
    <row r="8" spans="1:8" ht="15.75" customHeight="1" x14ac:dyDescent="0.15">
      <c r="A8" s="25">
        <v>3</v>
      </c>
      <c r="B8" s="3">
        <v>1</v>
      </c>
      <c r="C8" s="27" t="s">
        <v>193</v>
      </c>
      <c r="D8" s="35">
        <v>3</v>
      </c>
      <c r="E8" s="3" t="s">
        <v>190</v>
      </c>
      <c r="F8" s="3" t="s">
        <v>194</v>
      </c>
      <c r="G8" s="3" t="s">
        <v>195</v>
      </c>
    </row>
    <row r="9" spans="1:8" ht="15.75" customHeight="1" x14ac:dyDescent="0.15">
      <c r="A9" s="25">
        <v>4</v>
      </c>
      <c r="B9" s="3">
        <v>1</v>
      </c>
      <c r="C9" s="27" t="s">
        <v>196</v>
      </c>
      <c r="D9" s="35">
        <v>1</v>
      </c>
      <c r="E9" s="3" t="s">
        <v>194</v>
      </c>
      <c r="F9" s="3" t="s">
        <v>197</v>
      </c>
      <c r="G9" s="3" t="s">
        <v>198</v>
      </c>
    </row>
    <row r="10" spans="1:8" ht="15.75" customHeight="1" x14ac:dyDescent="0.15">
      <c r="A10" s="25">
        <v>5</v>
      </c>
      <c r="B10" s="3">
        <v>1</v>
      </c>
      <c r="C10" s="27" t="s">
        <v>199</v>
      </c>
      <c r="D10" s="35">
        <v>3</v>
      </c>
      <c r="E10" s="3" t="s">
        <v>191</v>
      </c>
      <c r="F10" s="3" t="s">
        <v>191</v>
      </c>
      <c r="G10" s="3" t="s">
        <v>200</v>
      </c>
    </row>
    <row r="11" spans="1:8" ht="15.75" customHeight="1" x14ac:dyDescent="0.15">
      <c r="A11" s="25">
        <v>6</v>
      </c>
      <c r="B11" s="33">
        <v>1</v>
      </c>
      <c r="C11" s="31" t="s">
        <v>201</v>
      </c>
      <c r="D11" s="37">
        <v>0</v>
      </c>
      <c r="E11" s="33" t="s">
        <v>202</v>
      </c>
      <c r="F11" s="33" t="s">
        <v>197</v>
      </c>
      <c r="G11" s="33" t="s">
        <v>200</v>
      </c>
    </row>
    <row r="13" spans="1:8" ht="15.75" customHeight="1" x14ac:dyDescent="0.15">
      <c r="C13" s="60" t="s">
        <v>203</v>
      </c>
      <c r="D13" s="54"/>
      <c r="E13" s="54"/>
      <c r="F13" s="54"/>
    </row>
    <row r="14" spans="1:8" ht="15.75" customHeight="1" x14ac:dyDescent="0.15">
      <c r="A14" s="20" t="s">
        <v>204</v>
      </c>
      <c r="C14" s="55" t="s">
        <v>205</v>
      </c>
      <c r="D14" s="57"/>
      <c r="G14" s="59" t="s">
        <v>104</v>
      </c>
      <c r="H14" s="57"/>
    </row>
    <row r="15" spans="1:8" ht="15.75" customHeight="1" x14ac:dyDescent="0.15">
      <c r="A15" s="22" t="s">
        <v>105</v>
      </c>
      <c r="B15" s="21" t="s">
        <v>72</v>
      </c>
      <c r="C15" s="23" t="s">
        <v>106</v>
      </c>
      <c r="D15" s="23" t="s">
        <v>107</v>
      </c>
      <c r="E15" s="24" t="s">
        <v>108</v>
      </c>
      <c r="F15" s="24" t="s">
        <v>109</v>
      </c>
      <c r="G15" s="22" t="s">
        <v>110</v>
      </c>
      <c r="H15" s="22" t="s">
        <v>111</v>
      </c>
    </row>
    <row r="16" spans="1:8" ht="15.75" customHeight="1" x14ac:dyDescent="0.15">
      <c r="A16" s="3">
        <v>2</v>
      </c>
      <c r="B16" s="34">
        <v>1</v>
      </c>
      <c r="C16" s="27" t="s">
        <v>206</v>
      </c>
      <c r="D16" s="27" t="s">
        <v>125</v>
      </c>
      <c r="E16" s="35"/>
      <c r="F16" s="35"/>
      <c r="G16" s="33">
        <v>17</v>
      </c>
      <c r="H16" s="33" t="s">
        <v>207</v>
      </c>
    </row>
    <row r="17" spans="1:9" ht="15.75" customHeight="1" x14ac:dyDescent="0.15">
      <c r="A17" s="3">
        <v>2</v>
      </c>
      <c r="B17" s="34">
        <v>1</v>
      </c>
      <c r="C17" s="27" t="s">
        <v>112</v>
      </c>
      <c r="D17" s="27" t="s">
        <v>125</v>
      </c>
      <c r="E17" s="35" t="s">
        <v>176</v>
      </c>
      <c r="F17" s="35" t="s">
        <v>208</v>
      </c>
      <c r="G17" s="33" t="s">
        <v>209</v>
      </c>
      <c r="H17" s="33" t="s">
        <v>123</v>
      </c>
    </row>
    <row r="18" spans="1:9" ht="15.75" customHeight="1" x14ac:dyDescent="0.15">
      <c r="A18" s="3">
        <v>2</v>
      </c>
      <c r="B18" s="34">
        <v>1</v>
      </c>
      <c r="C18" s="27" t="s">
        <v>123</v>
      </c>
      <c r="D18" s="27" t="s">
        <v>123</v>
      </c>
      <c r="E18" s="35" t="s">
        <v>210</v>
      </c>
      <c r="F18" s="35" t="s">
        <v>146</v>
      </c>
      <c r="G18" s="33" t="s">
        <v>209</v>
      </c>
      <c r="H18" s="33" t="s">
        <v>123</v>
      </c>
    </row>
    <row r="19" spans="1:9" ht="15.75" customHeight="1" x14ac:dyDescent="0.15">
      <c r="A19" s="3">
        <v>2</v>
      </c>
      <c r="B19" s="34">
        <v>1</v>
      </c>
      <c r="C19" s="27" t="s">
        <v>211</v>
      </c>
      <c r="D19" s="27" t="s">
        <v>146</v>
      </c>
      <c r="E19" s="35" t="s">
        <v>123</v>
      </c>
      <c r="F19" s="35" t="s">
        <v>123</v>
      </c>
      <c r="G19" s="3">
        <v>21</v>
      </c>
      <c r="H19" s="3" t="s">
        <v>117</v>
      </c>
    </row>
    <row r="20" spans="1:9" ht="15.75" customHeight="1" x14ac:dyDescent="0.15">
      <c r="B20" s="34">
        <v>1</v>
      </c>
      <c r="C20" s="27"/>
      <c r="D20" s="27"/>
      <c r="E20" s="35"/>
      <c r="F20" s="35"/>
      <c r="G20" s="33">
        <v>19</v>
      </c>
      <c r="H20" s="33" t="s">
        <v>117</v>
      </c>
    </row>
    <row r="21" spans="1:9" ht="15.75" customHeight="1" x14ac:dyDescent="0.15">
      <c r="A21" s="3">
        <v>2</v>
      </c>
      <c r="B21" s="34">
        <v>1</v>
      </c>
      <c r="C21" s="27" t="s">
        <v>159</v>
      </c>
      <c r="D21" s="27" t="s">
        <v>125</v>
      </c>
      <c r="E21" s="35" t="s">
        <v>123</v>
      </c>
      <c r="F21" s="35" t="s">
        <v>123</v>
      </c>
      <c r="G21" s="33">
        <v>13</v>
      </c>
      <c r="H21" s="33" t="s">
        <v>212</v>
      </c>
    </row>
    <row r="22" spans="1:9" ht="15.75" customHeight="1" x14ac:dyDescent="0.15">
      <c r="A22" s="3">
        <v>2</v>
      </c>
      <c r="B22" s="34">
        <v>1</v>
      </c>
      <c r="C22" s="27" t="s">
        <v>213</v>
      </c>
      <c r="D22" s="27" t="s">
        <v>125</v>
      </c>
      <c r="E22" s="35" t="s">
        <v>123</v>
      </c>
      <c r="F22" s="35" t="s">
        <v>123</v>
      </c>
      <c r="G22" s="33">
        <v>24</v>
      </c>
      <c r="H22" s="33" t="s">
        <v>214</v>
      </c>
    </row>
    <row r="23" spans="1:9" ht="15.75" customHeight="1" x14ac:dyDescent="0.15">
      <c r="A23" s="3">
        <v>2</v>
      </c>
      <c r="B23" s="34">
        <v>1</v>
      </c>
      <c r="C23" s="27" t="s">
        <v>215</v>
      </c>
      <c r="D23" s="27" t="s">
        <v>146</v>
      </c>
      <c r="E23" s="35" t="s">
        <v>123</v>
      </c>
      <c r="F23" s="35" t="s">
        <v>123</v>
      </c>
      <c r="G23" s="3">
        <v>20</v>
      </c>
      <c r="H23" s="3" t="s">
        <v>216</v>
      </c>
    </row>
    <row r="24" spans="1:9" ht="15.75" customHeight="1" x14ac:dyDescent="0.15">
      <c r="B24" s="34">
        <v>1</v>
      </c>
      <c r="C24" s="27"/>
      <c r="D24" s="27"/>
      <c r="E24" s="35"/>
      <c r="F24" s="35"/>
      <c r="G24" s="33">
        <v>20</v>
      </c>
      <c r="H24" s="33" t="s">
        <v>216</v>
      </c>
    </row>
    <row r="25" spans="1:9" ht="15.75" customHeight="1" x14ac:dyDescent="0.15">
      <c r="A25" s="3">
        <v>2</v>
      </c>
      <c r="B25" s="34">
        <v>1</v>
      </c>
      <c r="C25" s="27" t="s">
        <v>217</v>
      </c>
      <c r="D25" s="27" t="s">
        <v>146</v>
      </c>
      <c r="E25" s="35" t="s">
        <v>123</v>
      </c>
      <c r="F25" s="35" t="s">
        <v>123</v>
      </c>
      <c r="G25" s="3">
        <v>21</v>
      </c>
      <c r="H25" s="3" t="s">
        <v>218</v>
      </c>
    </row>
    <row r="26" spans="1:9" ht="15.75" customHeight="1" x14ac:dyDescent="0.15">
      <c r="B26" s="34">
        <v>1</v>
      </c>
      <c r="C26" s="27"/>
      <c r="D26" s="27"/>
      <c r="E26" s="35"/>
      <c r="F26" s="35"/>
      <c r="G26" s="3">
        <v>17</v>
      </c>
      <c r="H26" s="3" t="s">
        <v>218</v>
      </c>
    </row>
    <row r="27" spans="1:9" ht="15.75" customHeight="1" x14ac:dyDescent="0.15">
      <c r="B27" s="34">
        <v>1</v>
      </c>
      <c r="C27" s="27"/>
      <c r="D27" s="27"/>
      <c r="E27" s="35"/>
      <c r="F27" s="35"/>
      <c r="G27" s="33">
        <v>15</v>
      </c>
      <c r="H27" s="33" t="s">
        <v>218</v>
      </c>
    </row>
    <row r="28" spans="1:9" ht="15.75" customHeight="1" x14ac:dyDescent="0.15">
      <c r="A28" s="3">
        <v>2</v>
      </c>
      <c r="B28" s="34">
        <v>1</v>
      </c>
      <c r="C28" s="27" t="s">
        <v>219</v>
      </c>
      <c r="D28" s="27" t="s">
        <v>146</v>
      </c>
      <c r="E28" s="35" t="s">
        <v>123</v>
      </c>
      <c r="F28" s="35" t="s">
        <v>123</v>
      </c>
      <c r="G28" s="33">
        <v>16</v>
      </c>
      <c r="H28" s="33" t="s">
        <v>220</v>
      </c>
    </row>
    <row r="29" spans="1:9" ht="15.75" customHeight="1" x14ac:dyDescent="0.15">
      <c r="A29" s="3">
        <v>2</v>
      </c>
      <c r="B29" s="34">
        <v>1</v>
      </c>
      <c r="C29" s="27" t="s">
        <v>221</v>
      </c>
      <c r="D29" s="27" t="s">
        <v>125</v>
      </c>
      <c r="E29" s="35" t="s">
        <v>170</v>
      </c>
      <c r="F29" s="35" t="s">
        <v>222</v>
      </c>
      <c r="G29" s="33" t="s">
        <v>209</v>
      </c>
      <c r="H29" s="33" t="s">
        <v>123</v>
      </c>
    </row>
    <row r="30" spans="1:9" ht="15.75" customHeight="1" x14ac:dyDescent="0.15">
      <c r="A30" s="3">
        <v>2</v>
      </c>
      <c r="B30" s="34">
        <v>1</v>
      </c>
      <c r="C30" s="27" t="s">
        <v>223</v>
      </c>
      <c r="D30" s="27" t="s">
        <v>146</v>
      </c>
      <c r="E30" s="35" t="s">
        <v>123</v>
      </c>
      <c r="F30" s="35" t="s">
        <v>123</v>
      </c>
      <c r="G30" s="3" t="s">
        <v>209</v>
      </c>
      <c r="H30" s="3" t="s">
        <v>123</v>
      </c>
    </row>
    <row r="31" spans="1:9" ht="15.75" customHeight="1" x14ac:dyDescent="0.15">
      <c r="A31" s="3">
        <v>2</v>
      </c>
      <c r="B31" s="34">
        <v>1</v>
      </c>
      <c r="C31" s="27" t="s">
        <v>224</v>
      </c>
      <c r="D31" s="27" t="s">
        <v>225</v>
      </c>
      <c r="E31" s="35" t="s">
        <v>123</v>
      </c>
      <c r="F31" s="35" t="s">
        <v>123</v>
      </c>
      <c r="G31" s="33" t="s">
        <v>123</v>
      </c>
      <c r="H31" s="33" t="s">
        <v>123</v>
      </c>
      <c r="I31" s="3" t="s">
        <v>129</v>
      </c>
    </row>
    <row r="32" spans="1:9" ht="15.75" customHeight="1" x14ac:dyDescent="0.15">
      <c r="A32" s="3">
        <v>2</v>
      </c>
      <c r="B32" s="34">
        <v>1</v>
      </c>
      <c r="C32" s="27" t="s">
        <v>226</v>
      </c>
      <c r="D32" s="27" t="s">
        <v>146</v>
      </c>
      <c r="E32" s="35" t="s">
        <v>123</v>
      </c>
      <c r="F32" s="35" t="s">
        <v>123</v>
      </c>
      <c r="G32" s="3">
        <v>20</v>
      </c>
      <c r="H32" s="3" t="s">
        <v>227</v>
      </c>
    </row>
    <row r="33" spans="1:9" ht="15.75" customHeight="1" x14ac:dyDescent="0.15">
      <c r="B33" s="34">
        <v>1</v>
      </c>
      <c r="C33" s="27"/>
      <c r="D33" s="27"/>
      <c r="E33" s="35"/>
      <c r="F33" s="35"/>
      <c r="G33" s="3">
        <v>15</v>
      </c>
      <c r="H33" s="3" t="s">
        <v>227</v>
      </c>
    </row>
    <row r="34" spans="1:9" ht="15.75" customHeight="1" x14ac:dyDescent="0.15">
      <c r="B34" s="34">
        <v>1</v>
      </c>
      <c r="C34" s="27"/>
      <c r="D34" s="27"/>
      <c r="E34" s="35"/>
      <c r="F34" s="35"/>
      <c r="G34" s="33">
        <v>14</v>
      </c>
      <c r="H34" s="33" t="s">
        <v>227</v>
      </c>
    </row>
    <row r="35" spans="1:9" ht="15.75" customHeight="1" x14ac:dyDescent="0.15">
      <c r="A35" s="3">
        <v>2</v>
      </c>
      <c r="B35" s="34">
        <v>1</v>
      </c>
      <c r="C35" s="27" t="s">
        <v>228</v>
      </c>
      <c r="D35" s="27" t="s">
        <v>227</v>
      </c>
      <c r="E35" s="35" t="s">
        <v>123</v>
      </c>
      <c r="F35" s="35" t="s">
        <v>123</v>
      </c>
      <c r="G35" s="33" t="s">
        <v>123</v>
      </c>
      <c r="H35" s="33" t="s">
        <v>123</v>
      </c>
      <c r="I35" s="3" t="s">
        <v>132</v>
      </c>
    </row>
    <row r="36" spans="1:9" ht="15.75" customHeight="1" x14ac:dyDescent="0.15">
      <c r="A36" s="3">
        <v>2</v>
      </c>
      <c r="B36" s="34">
        <v>1</v>
      </c>
      <c r="C36" s="27" t="s">
        <v>229</v>
      </c>
      <c r="D36" s="27" t="s">
        <v>146</v>
      </c>
      <c r="E36" s="35" t="s">
        <v>123</v>
      </c>
      <c r="F36" s="35" t="s">
        <v>123</v>
      </c>
      <c r="G36" s="33" t="s">
        <v>209</v>
      </c>
      <c r="H36" s="33" t="s">
        <v>123</v>
      </c>
    </row>
    <row r="37" spans="1:9" ht="15.75" customHeight="1" x14ac:dyDescent="0.15">
      <c r="A37" s="3">
        <v>2</v>
      </c>
      <c r="B37" s="34">
        <v>1</v>
      </c>
      <c r="C37" s="38" t="s">
        <v>230</v>
      </c>
      <c r="D37" s="38" t="s">
        <v>231</v>
      </c>
      <c r="E37" s="35" t="s">
        <v>123</v>
      </c>
      <c r="F37" s="35" t="s">
        <v>123</v>
      </c>
      <c r="G37" s="2">
        <v>18</v>
      </c>
      <c r="H37" s="2" t="s">
        <v>232</v>
      </c>
    </row>
    <row r="38" spans="1:9" ht="15.75" customHeight="1" x14ac:dyDescent="0.15">
      <c r="B38" s="34">
        <v>1</v>
      </c>
      <c r="C38" s="38" t="s">
        <v>233</v>
      </c>
      <c r="D38" s="38" t="s">
        <v>231</v>
      </c>
      <c r="E38" s="35"/>
      <c r="F38" s="35" t="s">
        <v>123</v>
      </c>
      <c r="G38" s="2">
        <v>13</v>
      </c>
      <c r="H38" s="2" t="s">
        <v>234</v>
      </c>
    </row>
    <row r="39" spans="1:9" ht="15.75" customHeight="1" x14ac:dyDescent="0.15">
      <c r="B39" s="34">
        <v>1</v>
      </c>
      <c r="C39" s="38" t="s">
        <v>235</v>
      </c>
      <c r="D39" s="38" t="s">
        <v>231</v>
      </c>
      <c r="E39" s="35" t="s">
        <v>123</v>
      </c>
      <c r="F39" s="35" t="s">
        <v>123</v>
      </c>
      <c r="G39" s="33" t="s">
        <v>123</v>
      </c>
      <c r="H39" s="33"/>
    </row>
    <row r="40" spans="1:9" ht="15.75" customHeight="1" x14ac:dyDescent="0.15">
      <c r="A40" s="3">
        <v>2</v>
      </c>
      <c r="B40" s="34">
        <v>1</v>
      </c>
      <c r="C40" s="27" t="s">
        <v>123</v>
      </c>
      <c r="D40" s="27" t="s">
        <v>123</v>
      </c>
      <c r="E40" s="35" t="s">
        <v>115</v>
      </c>
      <c r="F40" s="35" t="s">
        <v>146</v>
      </c>
      <c r="G40" s="33" t="s">
        <v>209</v>
      </c>
      <c r="H40" s="33" t="s">
        <v>123</v>
      </c>
    </row>
    <row r="41" spans="1:9" ht="15.75" customHeight="1" x14ac:dyDescent="0.15">
      <c r="A41" s="3">
        <v>2</v>
      </c>
      <c r="B41" s="34">
        <v>1</v>
      </c>
      <c r="C41" s="27" t="s">
        <v>123</v>
      </c>
      <c r="D41" s="27" t="s">
        <v>123</v>
      </c>
      <c r="E41" s="35" t="s">
        <v>236</v>
      </c>
      <c r="F41" s="35" t="s">
        <v>146</v>
      </c>
      <c r="G41" s="33" t="s">
        <v>209</v>
      </c>
      <c r="H41" s="33" t="s">
        <v>123</v>
      </c>
    </row>
    <row r="42" spans="1:9" ht="15.75" customHeight="1" x14ac:dyDescent="0.15">
      <c r="A42" s="3">
        <v>2</v>
      </c>
      <c r="B42" s="34">
        <v>1</v>
      </c>
      <c r="C42" s="27" t="s">
        <v>123</v>
      </c>
      <c r="D42" s="27" t="s">
        <v>123</v>
      </c>
      <c r="E42" s="35" t="s">
        <v>237</v>
      </c>
      <c r="F42" s="35" t="s">
        <v>151</v>
      </c>
      <c r="G42" s="33" t="s">
        <v>209</v>
      </c>
      <c r="H42" s="33" t="s">
        <v>123</v>
      </c>
    </row>
    <row r="43" spans="1:9" ht="15.75" customHeight="1" x14ac:dyDescent="0.15">
      <c r="A43" s="3">
        <v>2</v>
      </c>
      <c r="B43" s="34">
        <v>1</v>
      </c>
      <c r="C43" s="27" t="s">
        <v>123</v>
      </c>
      <c r="D43" s="27" t="s">
        <v>123</v>
      </c>
      <c r="E43" s="35" t="s">
        <v>123</v>
      </c>
      <c r="F43" s="35" t="s">
        <v>123</v>
      </c>
      <c r="G43" s="33">
        <v>15</v>
      </c>
      <c r="H43" s="33" t="s">
        <v>146</v>
      </c>
    </row>
    <row r="44" spans="1:9" ht="15.75" customHeight="1" x14ac:dyDescent="0.15">
      <c r="A44" s="3">
        <v>2</v>
      </c>
      <c r="B44" s="34">
        <v>1</v>
      </c>
      <c r="C44" s="27" t="s">
        <v>123</v>
      </c>
      <c r="D44" s="27" t="s">
        <v>123</v>
      </c>
      <c r="E44" s="35" t="s">
        <v>123</v>
      </c>
      <c r="F44" s="35" t="s">
        <v>123</v>
      </c>
      <c r="G44" s="33">
        <v>14</v>
      </c>
      <c r="H44" s="33" t="s">
        <v>151</v>
      </c>
    </row>
    <row r="45" spans="1:9" ht="15.75" customHeight="1" x14ac:dyDescent="0.15">
      <c r="A45" s="3">
        <v>2</v>
      </c>
      <c r="B45" s="34">
        <v>1</v>
      </c>
      <c r="C45" s="27" t="s">
        <v>123</v>
      </c>
      <c r="D45" s="27" t="s">
        <v>123</v>
      </c>
      <c r="E45" s="35" t="s">
        <v>123</v>
      </c>
      <c r="F45" s="35" t="s">
        <v>123</v>
      </c>
      <c r="G45" s="33">
        <v>14</v>
      </c>
      <c r="H45" s="33" t="s">
        <v>238</v>
      </c>
    </row>
    <row r="46" spans="1:9" ht="15.75" customHeight="1" x14ac:dyDescent="0.15">
      <c r="A46" s="3">
        <v>2</v>
      </c>
      <c r="B46" s="34">
        <v>1</v>
      </c>
      <c r="C46" s="27" t="s">
        <v>123</v>
      </c>
      <c r="D46" s="27" t="s">
        <v>123</v>
      </c>
      <c r="E46" s="35" t="s">
        <v>123</v>
      </c>
      <c r="F46" s="35" t="s">
        <v>123</v>
      </c>
      <c r="G46" s="3">
        <v>20</v>
      </c>
      <c r="H46" s="3" t="s">
        <v>146</v>
      </c>
    </row>
    <row r="47" spans="1:9" ht="15.75" customHeight="1" x14ac:dyDescent="0.15">
      <c r="B47" s="34">
        <v>1</v>
      </c>
      <c r="C47" s="27"/>
      <c r="D47" s="27"/>
      <c r="E47" s="35"/>
      <c r="F47" s="35"/>
      <c r="G47" s="33">
        <v>15</v>
      </c>
      <c r="H47" s="33" t="s">
        <v>146</v>
      </c>
    </row>
    <row r="48" spans="1:9" ht="13" x14ac:dyDescent="0.15">
      <c r="A48" s="3">
        <v>2</v>
      </c>
      <c r="B48" s="34">
        <v>1</v>
      </c>
      <c r="C48" s="27" t="s">
        <v>123</v>
      </c>
      <c r="D48" s="27" t="s">
        <v>123</v>
      </c>
      <c r="E48" s="35" t="s">
        <v>123</v>
      </c>
      <c r="F48" s="35" t="s">
        <v>123</v>
      </c>
      <c r="G48" s="33">
        <v>20</v>
      </c>
      <c r="H48" s="33" t="s">
        <v>146</v>
      </c>
    </row>
    <row r="49" spans="1:8" ht="13" x14ac:dyDescent="0.15">
      <c r="A49" s="3">
        <v>2</v>
      </c>
      <c r="B49" s="34">
        <v>1</v>
      </c>
      <c r="C49" s="27" t="s">
        <v>123</v>
      </c>
      <c r="D49" s="27" t="s">
        <v>123</v>
      </c>
      <c r="E49" s="35" t="s">
        <v>123</v>
      </c>
      <c r="F49" s="35" t="s">
        <v>123</v>
      </c>
      <c r="G49" s="33">
        <v>15</v>
      </c>
      <c r="H49" s="33" t="s">
        <v>146</v>
      </c>
    </row>
    <row r="50" spans="1:8" ht="13" x14ac:dyDescent="0.15">
      <c r="A50" s="3">
        <v>2</v>
      </c>
      <c r="B50" s="34">
        <v>1</v>
      </c>
      <c r="C50" s="27" t="s">
        <v>123</v>
      </c>
      <c r="D50" s="27" t="s">
        <v>123</v>
      </c>
      <c r="E50" s="35" t="s">
        <v>123</v>
      </c>
      <c r="F50" s="35" t="s">
        <v>123</v>
      </c>
      <c r="G50" s="33">
        <v>14</v>
      </c>
      <c r="H50" s="33" t="s">
        <v>146</v>
      </c>
    </row>
    <row r="51" spans="1:8" ht="13" x14ac:dyDescent="0.15">
      <c r="A51" s="3">
        <v>2</v>
      </c>
      <c r="B51" s="34">
        <v>1</v>
      </c>
      <c r="C51" s="27" t="s">
        <v>123</v>
      </c>
      <c r="D51" s="27" t="s">
        <v>123</v>
      </c>
      <c r="E51" s="35" t="s">
        <v>123</v>
      </c>
      <c r="F51" s="35" t="s">
        <v>123</v>
      </c>
      <c r="G51" s="33">
        <v>9</v>
      </c>
      <c r="H51" s="33" t="s">
        <v>146</v>
      </c>
    </row>
    <row r="52" spans="1:8" ht="13" x14ac:dyDescent="0.15">
      <c r="A52" s="3">
        <v>2</v>
      </c>
      <c r="B52" s="34">
        <v>1</v>
      </c>
      <c r="C52" s="27" t="s">
        <v>123</v>
      </c>
      <c r="D52" s="27" t="s">
        <v>123</v>
      </c>
      <c r="E52" s="35" t="s">
        <v>123</v>
      </c>
      <c r="F52" s="35" t="s">
        <v>123</v>
      </c>
      <c r="G52" s="33">
        <v>20</v>
      </c>
      <c r="H52" s="33" t="s">
        <v>146</v>
      </c>
    </row>
    <row r="53" spans="1:8" ht="13" x14ac:dyDescent="0.15">
      <c r="A53" s="3">
        <v>2</v>
      </c>
      <c r="B53" s="34">
        <v>1</v>
      </c>
      <c r="C53" s="27" t="s">
        <v>123</v>
      </c>
      <c r="D53" s="27" t="s">
        <v>123</v>
      </c>
      <c r="E53" s="35" t="s">
        <v>123</v>
      </c>
      <c r="F53" s="35" t="s">
        <v>123</v>
      </c>
      <c r="G53" s="33">
        <v>17</v>
      </c>
      <c r="H53" s="33" t="s">
        <v>146</v>
      </c>
    </row>
    <row r="54" spans="1:8" ht="13" x14ac:dyDescent="0.15">
      <c r="A54" s="3">
        <v>2</v>
      </c>
      <c r="B54" s="34">
        <v>1</v>
      </c>
      <c r="C54" s="27" t="s">
        <v>123</v>
      </c>
      <c r="D54" s="27" t="s">
        <v>123</v>
      </c>
      <c r="E54" s="35" t="s">
        <v>123</v>
      </c>
      <c r="F54" s="35" t="s">
        <v>123</v>
      </c>
      <c r="G54" s="3">
        <v>14</v>
      </c>
      <c r="H54" s="3" t="s">
        <v>146</v>
      </c>
    </row>
    <row r="55" spans="1:8" ht="13" x14ac:dyDescent="0.15">
      <c r="B55" s="34">
        <v>1</v>
      </c>
      <c r="C55" s="27"/>
      <c r="D55" s="27"/>
      <c r="E55" s="35"/>
      <c r="F55" s="35"/>
      <c r="G55" s="3">
        <v>16</v>
      </c>
      <c r="H55" s="3" t="s">
        <v>146</v>
      </c>
    </row>
    <row r="56" spans="1:8" ht="13" x14ac:dyDescent="0.15">
      <c r="B56" s="34">
        <v>1</v>
      </c>
      <c r="C56" s="27"/>
      <c r="D56" s="27"/>
      <c r="E56" s="35"/>
      <c r="F56" s="35"/>
      <c r="G56" s="3">
        <v>16</v>
      </c>
      <c r="H56" s="3" t="s">
        <v>146</v>
      </c>
    </row>
    <row r="57" spans="1:8" ht="13" x14ac:dyDescent="0.15">
      <c r="B57" s="34">
        <v>1</v>
      </c>
      <c r="C57" s="27"/>
      <c r="D57" s="27"/>
      <c r="E57" s="35"/>
      <c r="F57" s="35"/>
      <c r="G57" s="33">
        <v>12</v>
      </c>
      <c r="H57" s="33" t="s">
        <v>146</v>
      </c>
    </row>
    <row r="58" spans="1:8" ht="13" x14ac:dyDescent="0.15">
      <c r="A58" s="33">
        <v>2</v>
      </c>
      <c r="B58" s="34">
        <v>1</v>
      </c>
      <c r="C58" s="31" t="s">
        <v>123</v>
      </c>
      <c r="D58" s="31" t="s">
        <v>123</v>
      </c>
      <c r="E58" s="37" t="s">
        <v>123</v>
      </c>
      <c r="F58" s="37" t="s">
        <v>123</v>
      </c>
      <c r="G58" s="33">
        <v>16</v>
      </c>
      <c r="H58" s="33" t="s">
        <v>146</v>
      </c>
    </row>
    <row r="59" spans="1:8" ht="13" x14ac:dyDescent="0.15">
      <c r="A59" s="3">
        <v>2</v>
      </c>
      <c r="B59" s="34">
        <v>2</v>
      </c>
      <c r="C59" s="27" t="s">
        <v>239</v>
      </c>
      <c r="D59" s="27" t="s">
        <v>125</v>
      </c>
      <c r="E59" s="35" t="s">
        <v>123</v>
      </c>
      <c r="F59" s="35" t="s">
        <v>123</v>
      </c>
      <c r="G59" s="33" t="s">
        <v>152</v>
      </c>
      <c r="H59" s="33" t="s">
        <v>123</v>
      </c>
    </row>
    <row r="60" spans="1:8" ht="13" x14ac:dyDescent="0.15">
      <c r="A60" s="3">
        <v>2</v>
      </c>
      <c r="B60" s="34">
        <v>2</v>
      </c>
      <c r="C60" s="27" t="s">
        <v>240</v>
      </c>
      <c r="D60" s="27" t="s">
        <v>125</v>
      </c>
      <c r="E60" s="35" t="s">
        <v>123</v>
      </c>
      <c r="F60" s="35" t="s">
        <v>123</v>
      </c>
      <c r="G60" s="33">
        <v>17</v>
      </c>
      <c r="H60" s="33" t="s">
        <v>241</v>
      </c>
    </row>
    <row r="61" spans="1:8" ht="13" x14ac:dyDescent="0.15">
      <c r="A61" s="3">
        <v>2</v>
      </c>
      <c r="B61" s="34">
        <v>2</v>
      </c>
      <c r="C61" s="27" t="s">
        <v>236</v>
      </c>
      <c r="D61" s="27" t="s">
        <v>125</v>
      </c>
      <c r="E61" s="35" t="s">
        <v>123</v>
      </c>
      <c r="F61" s="35" t="s">
        <v>123</v>
      </c>
      <c r="G61" s="3">
        <v>21</v>
      </c>
      <c r="H61" s="3" t="s">
        <v>242</v>
      </c>
    </row>
    <row r="62" spans="1:8" ht="13" x14ac:dyDescent="0.15">
      <c r="B62" s="34">
        <v>2</v>
      </c>
      <c r="C62" s="27"/>
      <c r="D62" s="27"/>
      <c r="E62" s="35"/>
      <c r="F62" s="35"/>
      <c r="G62" s="33">
        <v>11</v>
      </c>
      <c r="H62" s="33" t="s">
        <v>242</v>
      </c>
    </row>
    <row r="63" spans="1:8" ht="13" x14ac:dyDescent="0.15">
      <c r="A63" s="3">
        <v>2</v>
      </c>
      <c r="B63" s="34">
        <v>2</v>
      </c>
      <c r="C63" s="27" t="s">
        <v>161</v>
      </c>
      <c r="D63" s="27" t="s">
        <v>151</v>
      </c>
      <c r="E63" s="35" t="s">
        <v>123</v>
      </c>
      <c r="F63" s="35" t="s">
        <v>123</v>
      </c>
      <c r="G63" s="33">
        <v>10</v>
      </c>
      <c r="H63" s="33" t="s">
        <v>243</v>
      </c>
    </row>
    <row r="64" spans="1:8" ht="13" x14ac:dyDescent="0.15">
      <c r="A64" s="3">
        <v>2</v>
      </c>
      <c r="B64" s="34">
        <v>2</v>
      </c>
      <c r="C64" s="27" t="s">
        <v>244</v>
      </c>
      <c r="D64" s="27" t="s">
        <v>125</v>
      </c>
      <c r="E64" s="35" t="s">
        <v>123</v>
      </c>
      <c r="F64" s="35" t="s">
        <v>123</v>
      </c>
      <c r="G64" s="33">
        <v>17</v>
      </c>
      <c r="H64" s="33" t="s">
        <v>245</v>
      </c>
    </row>
    <row r="65" spans="1:8" ht="13" x14ac:dyDescent="0.15">
      <c r="A65" s="3">
        <v>2</v>
      </c>
      <c r="B65" s="34">
        <v>2</v>
      </c>
      <c r="C65" s="27" t="s">
        <v>246</v>
      </c>
      <c r="D65" s="27" t="s">
        <v>146</v>
      </c>
      <c r="E65" s="35" t="s">
        <v>123</v>
      </c>
      <c r="F65" s="35" t="s">
        <v>123</v>
      </c>
      <c r="G65" s="33">
        <v>14</v>
      </c>
      <c r="H65" s="33" t="s">
        <v>247</v>
      </c>
    </row>
    <row r="66" spans="1:8" ht="13" x14ac:dyDescent="0.15">
      <c r="A66" s="3">
        <v>2</v>
      </c>
      <c r="B66" s="34">
        <v>2</v>
      </c>
      <c r="C66" s="27" t="s">
        <v>159</v>
      </c>
      <c r="D66" s="27" t="s">
        <v>125</v>
      </c>
      <c r="E66" s="35" t="s">
        <v>123</v>
      </c>
      <c r="F66" s="35" t="s">
        <v>123</v>
      </c>
      <c r="G66" s="33" t="s">
        <v>209</v>
      </c>
      <c r="H66" s="33" t="s">
        <v>123</v>
      </c>
    </row>
    <row r="67" spans="1:8" ht="13" x14ac:dyDescent="0.15">
      <c r="A67" s="3">
        <v>2</v>
      </c>
      <c r="B67" s="34">
        <v>2</v>
      </c>
      <c r="C67" s="27" t="s">
        <v>115</v>
      </c>
      <c r="D67" s="27" t="s">
        <v>125</v>
      </c>
      <c r="E67" s="35" t="s">
        <v>170</v>
      </c>
      <c r="F67" s="35" t="s">
        <v>248</v>
      </c>
      <c r="G67" s="33">
        <v>17</v>
      </c>
      <c r="H67" s="33" t="s">
        <v>248</v>
      </c>
    </row>
    <row r="68" spans="1:8" ht="13" x14ac:dyDescent="0.15">
      <c r="A68" s="3">
        <v>2</v>
      </c>
      <c r="B68" s="34">
        <v>2</v>
      </c>
      <c r="C68" s="27" t="s">
        <v>229</v>
      </c>
      <c r="D68" s="27" t="s">
        <v>125</v>
      </c>
      <c r="E68" s="35" t="s">
        <v>123</v>
      </c>
      <c r="F68" s="35" t="s">
        <v>123</v>
      </c>
      <c r="G68" s="33">
        <v>18</v>
      </c>
      <c r="H68" s="33" t="s">
        <v>249</v>
      </c>
    </row>
    <row r="69" spans="1:8" ht="13" x14ac:dyDescent="0.15">
      <c r="A69" s="3">
        <v>2</v>
      </c>
      <c r="B69" s="34">
        <v>2</v>
      </c>
      <c r="C69" s="27" t="s">
        <v>123</v>
      </c>
      <c r="D69" s="27" t="s">
        <v>123</v>
      </c>
      <c r="E69" s="35" t="s">
        <v>250</v>
      </c>
      <c r="F69" s="35" t="s">
        <v>146</v>
      </c>
      <c r="G69" s="33" t="s">
        <v>209</v>
      </c>
      <c r="H69" s="33" t="s">
        <v>123</v>
      </c>
    </row>
    <row r="70" spans="1:8" ht="13" x14ac:dyDescent="0.15">
      <c r="A70" s="3">
        <v>2</v>
      </c>
      <c r="B70" s="34">
        <v>2</v>
      </c>
      <c r="C70" s="27" t="s">
        <v>123</v>
      </c>
      <c r="D70" s="27" t="s">
        <v>123</v>
      </c>
      <c r="E70" s="35" t="s">
        <v>123</v>
      </c>
      <c r="F70" s="35" t="s">
        <v>123</v>
      </c>
      <c r="G70" s="3">
        <v>20</v>
      </c>
      <c r="H70" s="3" t="s">
        <v>151</v>
      </c>
    </row>
    <row r="71" spans="1:8" ht="13" x14ac:dyDescent="0.15">
      <c r="B71" s="34">
        <v>2</v>
      </c>
      <c r="C71" s="27"/>
      <c r="D71" s="27"/>
      <c r="E71" s="35"/>
      <c r="F71" s="35"/>
      <c r="G71" s="3">
        <v>24</v>
      </c>
      <c r="H71" s="3" t="s">
        <v>151</v>
      </c>
    </row>
    <row r="72" spans="1:8" ht="13" x14ac:dyDescent="0.15">
      <c r="B72" s="34">
        <v>2</v>
      </c>
      <c r="C72" s="27"/>
      <c r="D72" s="27"/>
      <c r="E72" s="35"/>
      <c r="F72" s="35"/>
      <c r="G72" s="3">
        <v>14</v>
      </c>
      <c r="H72" s="3" t="s">
        <v>151</v>
      </c>
    </row>
    <row r="73" spans="1:8" ht="13" x14ac:dyDescent="0.15">
      <c r="B73" s="34">
        <v>2</v>
      </c>
      <c r="C73" s="27"/>
      <c r="D73" s="27"/>
      <c r="E73" s="35"/>
      <c r="F73" s="35"/>
      <c r="G73" s="33">
        <v>11</v>
      </c>
      <c r="H73" s="33" t="s">
        <v>151</v>
      </c>
    </row>
    <row r="74" spans="1:8" ht="13" x14ac:dyDescent="0.15">
      <c r="A74" s="3">
        <v>2</v>
      </c>
      <c r="B74" s="34">
        <v>2</v>
      </c>
      <c r="C74" s="27" t="s">
        <v>123</v>
      </c>
      <c r="D74" s="27" t="s">
        <v>123</v>
      </c>
      <c r="E74" s="35" t="s">
        <v>123</v>
      </c>
      <c r="F74" s="35" t="s">
        <v>123</v>
      </c>
      <c r="G74" s="33">
        <v>16</v>
      </c>
      <c r="H74" s="33" t="s">
        <v>151</v>
      </c>
    </row>
    <row r="75" spans="1:8" ht="13" x14ac:dyDescent="0.15">
      <c r="A75" s="3">
        <v>2</v>
      </c>
      <c r="B75" s="34">
        <v>2</v>
      </c>
      <c r="C75" s="27" t="s">
        <v>123</v>
      </c>
      <c r="D75" s="27" t="s">
        <v>123</v>
      </c>
      <c r="E75" s="35" t="s">
        <v>123</v>
      </c>
      <c r="F75" s="35" t="s">
        <v>123</v>
      </c>
      <c r="G75" s="33">
        <v>12</v>
      </c>
      <c r="H75" s="33" t="s">
        <v>251</v>
      </c>
    </row>
    <row r="76" spans="1:8" ht="13" x14ac:dyDescent="0.15">
      <c r="A76" s="3">
        <v>2</v>
      </c>
      <c r="B76" s="34">
        <v>2</v>
      </c>
      <c r="C76" s="27" t="s">
        <v>123</v>
      </c>
      <c r="D76" s="27" t="s">
        <v>123</v>
      </c>
      <c r="E76" s="35" t="s">
        <v>123</v>
      </c>
      <c r="F76" s="35" t="s">
        <v>123</v>
      </c>
      <c r="G76" s="33">
        <v>9</v>
      </c>
      <c r="H76" s="33" t="s">
        <v>151</v>
      </c>
    </row>
    <row r="77" spans="1:8" ht="13" x14ac:dyDescent="0.15">
      <c r="A77" s="3">
        <v>2</v>
      </c>
      <c r="B77" s="34">
        <v>2</v>
      </c>
      <c r="C77" s="27" t="s">
        <v>123</v>
      </c>
      <c r="D77" s="27" t="s">
        <v>123</v>
      </c>
      <c r="E77" s="35" t="s">
        <v>123</v>
      </c>
      <c r="F77" s="35" t="s">
        <v>123</v>
      </c>
      <c r="G77" s="33">
        <v>22</v>
      </c>
      <c r="H77" s="33" t="s">
        <v>251</v>
      </c>
    </row>
    <row r="78" spans="1:8" ht="13" x14ac:dyDescent="0.15">
      <c r="A78" s="3">
        <v>2</v>
      </c>
      <c r="B78" s="34">
        <v>2</v>
      </c>
      <c r="C78" s="27" t="s">
        <v>123</v>
      </c>
      <c r="D78" s="27" t="s">
        <v>123</v>
      </c>
      <c r="E78" s="35" t="s">
        <v>123</v>
      </c>
      <c r="F78" s="35" t="s">
        <v>123</v>
      </c>
      <c r="G78" s="33">
        <v>16</v>
      </c>
      <c r="H78" s="33" t="s">
        <v>146</v>
      </c>
    </row>
    <row r="79" spans="1:8" ht="13" x14ac:dyDescent="0.15">
      <c r="A79" s="3">
        <v>2</v>
      </c>
      <c r="B79" s="34">
        <v>2</v>
      </c>
      <c r="C79" s="27" t="s">
        <v>123</v>
      </c>
      <c r="D79" s="27" t="s">
        <v>123</v>
      </c>
      <c r="E79" s="35" t="s">
        <v>123</v>
      </c>
      <c r="F79" s="35" t="s">
        <v>123</v>
      </c>
      <c r="G79" s="3">
        <v>22</v>
      </c>
      <c r="H79" s="3" t="s">
        <v>146</v>
      </c>
    </row>
    <row r="80" spans="1:8" ht="13" x14ac:dyDescent="0.15">
      <c r="B80" s="34">
        <v>2</v>
      </c>
      <c r="C80" s="27"/>
      <c r="D80" s="27"/>
      <c r="E80" s="35"/>
      <c r="F80" s="35"/>
      <c r="G80" s="3">
        <v>15</v>
      </c>
      <c r="H80" s="3" t="s">
        <v>146</v>
      </c>
    </row>
    <row r="81" spans="1:9" ht="13" x14ac:dyDescent="0.15">
      <c r="B81" s="34">
        <v>2</v>
      </c>
      <c r="C81" s="27"/>
      <c r="D81" s="27"/>
      <c r="E81" s="35"/>
      <c r="F81" s="35"/>
      <c r="G81" s="33">
        <v>14</v>
      </c>
      <c r="H81" s="33" t="s">
        <v>146</v>
      </c>
    </row>
    <row r="82" spans="1:9" ht="13" x14ac:dyDescent="0.15">
      <c r="A82" s="3">
        <v>2</v>
      </c>
      <c r="B82" s="34">
        <v>2</v>
      </c>
      <c r="C82" s="27" t="s">
        <v>123</v>
      </c>
      <c r="D82" s="27" t="s">
        <v>123</v>
      </c>
      <c r="E82" s="35" t="s">
        <v>123</v>
      </c>
      <c r="F82" s="35" t="s">
        <v>123</v>
      </c>
      <c r="G82" s="3">
        <v>13</v>
      </c>
      <c r="H82" s="3" t="s">
        <v>146</v>
      </c>
    </row>
    <row r="83" spans="1:9" ht="13" x14ac:dyDescent="0.15">
      <c r="A83" s="3">
        <v>2</v>
      </c>
      <c r="B83" s="34">
        <v>2</v>
      </c>
      <c r="C83" s="27" t="s">
        <v>123</v>
      </c>
      <c r="D83" s="27" t="s">
        <v>123</v>
      </c>
      <c r="E83" s="35" t="s">
        <v>123</v>
      </c>
      <c r="F83" s="35" t="s">
        <v>123</v>
      </c>
      <c r="G83" s="33">
        <v>20</v>
      </c>
      <c r="H83" s="33" t="s">
        <v>146</v>
      </c>
    </row>
    <row r="84" spans="1:9" ht="13" x14ac:dyDescent="0.15">
      <c r="A84" s="3">
        <v>2</v>
      </c>
      <c r="B84" s="34">
        <v>2</v>
      </c>
      <c r="C84" s="27" t="s">
        <v>123</v>
      </c>
      <c r="D84" s="27" t="s">
        <v>123</v>
      </c>
      <c r="E84" s="35" t="s">
        <v>123</v>
      </c>
      <c r="F84" s="35" t="s">
        <v>123</v>
      </c>
      <c r="G84" s="33">
        <v>17</v>
      </c>
      <c r="H84" s="33" t="s">
        <v>146</v>
      </c>
    </row>
    <row r="85" spans="1:9" ht="13" x14ac:dyDescent="0.15">
      <c r="A85" s="3">
        <v>2</v>
      </c>
      <c r="B85" s="34">
        <v>2</v>
      </c>
      <c r="C85" s="27" t="s">
        <v>123</v>
      </c>
      <c r="D85" s="27" t="s">
        <v>123</v>
      </c>
      <c r="E85" s="35" t="s">
        <v>123</v>
      </c>
      <c r="F85" s="35" t="s">
        <v>123</v>
      </c>
      <c r="G85" s="33">
        <v>15</v>
      </c>
      <c r="H85" s="33" t="s">
        <v>146</v>
      </c>
    </row>
    <row r="86" spans="1:9" ht="13" x14ac:dyDescent="0.15">
      <c r="A86" s="33">
        <v>2</v>
      </c>
      <c r="B86" s="34">
        <v>2</v>
      </c>
      <c r="C86" s="31" t="s">
        <v>123</v>
      </c>
      <c r="D86" s="31" t="s">
        <v>123</v>
      </c>
      <c r="E86" s="37" t="s">
        <v>123</v>
      </c>
      <c r="F86" s="37" t="s">
        <v>123</v>
      </c>
      <c r="G86" s="33">
        <v>40</v>
      </c>
      <c r="H86" s="33" t="s">
        <v>146</v>
      </c>
    </row>
    <row r="87" spans="1:9" ht="13" x14ac:dyDescent="0.15">
      <c r="A87" s="3">
        <v>2</v>
      </c>
      <c r="B87" s="34">
        <v>3</v>
      </c>
      <c r="C87" s="27" t="s">
        <v>252</v>
      </c>
      <c r="D87" s="27" t="s">
        <v>125</v>
      </c>
      <c r="E87" s="35" t="s">
        <v>170</v>
      </c>
      <c r="F87" s="35" t="s">
        <v>253</v>
      </c>
      <c r="G87" s="33" t="s">
        <v>209</v>
      </c>
      <c r="H87" s="33" t="s">
        <v>123</v>
      </c>
    </row>
    <row r="88" spans="1:9" ht="13" x14ac:dyDescent="0.15">
      <c r="A88" s="3">
        <v>2</v>
      </c>
      <c r="B88" s="34">
        <v>3</v>
      </c>
      <c r="C88" s="27" t="s">
        <v>254</v>
      </c>
      <c r="D88" s="27" t="s">
        <v>125</v>
      </c>
      <c r="E88" s="35" t="s">
        <v>123</v>
      </c>
      <c r="F88" s="35" t="s">
        <v>123</v>
      </c>
      <c r="G88" s="3">
        <v>11</v>
      </c>
      <c r="H88" s="3" t="s">
        <v>255</v>
      </c>
    </row>
    <row r="89" spans="1:9" ht="13" x14ac:dyDescent="0.15">
      <c r="B89" s="34">
        <v>3</v>
      </c>
      <c r="C89" s="27"/>
      <c r="D89" s="27"/>
      <c r="E89" s="35"/>
      <c r="F89" s="35"/>
      <c r="G89" s="33">
        <v>11</v>
      </c>
      <c r="H89" s="33" t="s">
        <v>255</v>
      </c>
    </row>
    <row r="90" spans="1:9" ht="13" x14ac:dyDescent="0.15">
      <c r="A90" s="3">
        <v>2</v>
      </c>
      <c r="B90" s="34">
        <v>3</v>
      </c>
      <c r="C90" s="27" t="s">
        <v>256</v>
      </c>
      <c r="D90" s="27" t="s">
        <v>125</v>
      </c>
      <c r="E90" s="35" t="s">
        <v>170</v>
      </c>
      <c r="F90" s="35" t="s">
        <v>257</v>
      </c>
      <c r="G90" s="33" t="s">
        <v>209</v>
      </c>
      <c r="H90" s="33" t="s">
        <v>123</v>
      </c>
    </row>
    <row r="91" spans="1:9" ht="13" x14ac:dyDescent="0.15">
      <c r="A91" s="3">
        <v>2</v>
      </c>
      <c r="B91" s="34">
        <v>3</v>
      </c>
      <c r="C91" s="27" t="s">
        <v>258</v>
      </c>
      <c r="D91" s="27" t="s">
        <v>125</v>
      </c>
      <c r="E91" s="35" t="s">
        <v>123</v>
      </c>
      <c r="F91" s="35" t="s">
        <v>123</v>
      </c>
      <c r="G91" s="33">
        <v>16</v>
      </c>
      <c r="H91" s="33" t="s">
        <v>259</v>
      </c>
    </row>
    <row r="92" spans="1:9" ht="13" x14ac:dyDescent="0.15">
      <c r="A92" s="3">
        <v>2</v>
      </c>
      <c r="B92" s="34">
        <v>3</v>
      </c>
      <c r="C92" s="27" t="s">
        <v>260</v>
      </c>
      <c r="D92" s="27" t="s">
        <v>146</v>
      </c>
      <c r="E92" s="35" t="s">
        <v>123</v>
      </c>
      <c r="F92" s="35" t="s">
        <v>123</v>
      </c>
      <c r="G92" s="33">
        <v>20</v>
      </c>
      <c r="H92" s="33" t="s">
        <v>261</v>
      </c>
    </row>
    <row r="93" spans="1:9" ht="13" x14ac:dyDescent="0.15">
      <c r="A93" s="3">
        <v>2</v>
      </c>
      <c r="B93" s="34">
        <v>3</v>
      </c>
      <c r="C93" s="27" t="s">
        <v>262</v>
      </c>
      <c r="D93" s="27" t="s">
        <v>146</v>
      </c>
      <c r="E93" s="35" t="s">
        <v>170</v>
      </c>
      <c r="F93" s="35" t="s">
        <v>263</v>
      </c>
      <c r="G93" s="33" t="s">
        <v>209</v>
      </c>
      <c r="H93" s="33" t="s">
        <v>123</v>
      </c>
    </row>
    <row r="94" spans="1:9" ht="13" x14ac:dyDescent="0.15">
      <c r="A94" s="3">
        <v>2</v>
      </c>
      <c r="B94" s="34">
        <v>3</v>
      </c>
      <c r="C94" s="27" t="s">
        <v>244</v>
      </c>
      <c r="D94" s="27" t="s">
        <v>125</v>
      </c>
      <c r="E94" s="35" t="s">
        <v>123</v>
      </c>
      <c r="F94" s="35" t="s">
        <v>123</v>
      </c>
      <c r="G94" s="33" t="s">
        <v>209</v>
      </c>
      <c r="H94" s="33" t="s">
        <v>123</v>
      </c>
    </row>
    <row r="95" spans="1:9" ht="13" x14ac:dyDescent="0.15">
      <c r="A95" s="3">
        <v>2</v>
      </c>
      <c r="B95" s="34">
        <v>3</v>
      </c>
      <c r="C95" s="38" t="s">
        <v>264</v>
      </c>
      <c r="D95" s="38" t="s">
        <v>265</v>
      </c>
      <c r="E95" s="35" t="s">
        <v>123</v>
      </c>
      <c r="F95" s="35" t="s">
        <v>123</v>
      </c>
      <c r="G95" s="2">
        <v>18</v>
      </c>
      <c r="H95" s="2" t="s">
        <v>266</v>
      </c>
      <c r="I95" s="2"/>
    </row>
    <row r="96" spans="1:9" ht="13" x14ac:dyDescent="0.15">
      <c r="B96" s="34">
        <v>3</v>
      </c>
      <c r="C96" s="38" t="s">
        <v>267</v>
      </c>
      <c r="D96" s="38" t="s">
        <v>265</v>
      </c>
      <c r="E96" s="35" t="s">
        <v>123</v>
      </c>
      <c r="F96" s="35" t="s">
        <v>123</v>
      </c>
      <c r="G96" s="2">
        <v>16</v>
      </c>
      <c r="H96" s="2" t="s">
        <v>268</v>
      </c>
      <c r="I96" s="2"/>
    </row>
    <row r="97" spans="1:9" ht="13" x14ac:dyDescent="0.15">
      <c r="B97" s="34">
        <v>3</v>
      </c>
      <c r="C97" s="38"/>
      <c r="D97" s="38"/>
      <c r="E97" s="35"/>
      <c r="F97" s="35"/>
      <c r="G97" s="2">
        <v>10</v>
      </c>
      <c r="H97" s="2" t="s">
        <v>268</v>
      </c>
      <c r="I97" s="2"/>
    </row>
    <row r="98" spans="1:9" ht="13" x14ac:dyDescent="0.15">
      <c r="B98" s="34">
        <v>3</v>
      </c>
      <c r="C98" s="38"/>
      <c r="D98" s="38"/>
      <c r="E98" s="35"/>
      <c r="F98" s="35"/>
      <c r="G98" s="2">
        <v>14</v>
      </c>
      <c r="H98" s="2" t="s">
        <v>268</v>
      </c>
      <c r="I98" s="2"/>
    </row>
    <row r="99" spans="1:9" ht="13" x14ac:dyDescent="0.15">
      <c r="B99" s="34">
        <v>3</v>
      </c>
      <c r="C99" s="38" t="s">
        <v>269</v>
      </c>
      <c r="D99" s="38" t="s">
        <v>265</v>
      </c>
      <c r="E99" s="35" t="s">
        <v>123</v>
      </c>
      <c r="F99" s="35" t="s">
        <v>123</v>
      </c>
      <c r="G99" s="2">
        <v>20</v>
      </c>
      <c r="H99" s="2" t="s">
        <v>270</v>
      </c>
      <c r="I99" s="2"/>
    </row>
    <row r="100" spans="1:9" ht="13" x14ac:dyDescent="0.15">
      <c r="B100" s="34">
        <v>3</v>
      </c>
      <c r="C100" s="27"/>
      <c r="D100" s="27"/>
      <c r="E100" s="35"/>
      <c r="F100" s="35"/>
      <c r="G100" s="2">
        <v>19</v>
      </c>
      <c r="H100" s="2" t="s">
        <v>271</v>
      </c>
      <c r="I100" s="2"/>
    </row>
    <row r="101" spans="1:9" ht="13" x14ac:dyDescent="0.15">
      <c r="B101" s="34">
        <v>3</v>
      </c>
      <c r="C101" s="27"/>
      <c r="D101" s="27"/>
      <c r="E101" s="35"/>
      <c r="F101" s="35"/>
      <c r="G101" s="2">
        <v>17</v>
      </c>
      <c r="H101" s="2" t="s">
        <v>272</v>
      </c>
      <c r="I101" s="2"/>
    </row>
    <row r="102" spans="1:9" ht="13" x14ac:dyDescent="0.15">
      <c r="B102" s="34">
        <v>3</v>
      </c>
      <c r="C102" s="27"/>
      <c r="D102" s="27"/>
      <c r="E102" s="35"/>
      <c r="F102" s="35"/>
      <c r="G102" s="39">
        <v>19</v>
      </c>
      <c r="H102" s="39" t="s">
        <v>273</v>
      </c>
      <c r="I102" s="2"/>
    </row>
    <row r="103" spans="1:9" ht="13" x14ac:dyDescent="0.15">
      <c r="A103" s="3">
        <v>2</v>
      </c>
      <c r="B103" s="34">
        <v>3</v>
      </c>
      <c r="C103" s="27" t="s">
        <v>123</v>
      </c>
      <c r="D103" s="27" t="s">
        <v>123</v>
      </c>
      <c r="E103" s="35" t="s">
        <v>274</v>
      </c>
      <c r="F103" s="35" t="s">
        <v>125</v>
      </c>
      <c r="G103" s="33">
        <v>11</v>
      </c>
      <c r="H103" s="33" t="s">
        <v>275</v>
      </c>
    </row>
    <row r="104" spans="1:9" ht="13" x14ac:dyDescent="0.15">
      <c r="A104" s="3">
        <v>2</v>
      </c>
      <c r="B104" s="34">
        <v>3</v>
      </c>
      <c r="C104" s="27" t="s">
        <v>123</v>
      </c>
      <c r="D104" s="27" t="s">
        <v>123</v>
      </c>
      <c r="E104" s="35" t="s">
        <v>276</v>
      </c>
      <c r="F104" s="35" t="s">
        <v>125</v>
      </c>
      <c r="G104" s="33" t="s">
        <v>209</v>
      </c>
      <c r="H104" s="33" t="s">
        <v>123</v>
      </c>
    </row>
    <row r="105" spans="1:9" ht="13" x14ac:dyDescent="0.15">
      <c r="A105" s="3">
        <v>2</v>
      </c>
      <c r="B105" s="34">
        <v>3</v>
      </c>
      <c r="C105" s="27" t="s">
        <v>123</v>
      </c>
      <c r="D105" s="27" t="s">
        <v>123</v>
      </c>
      <c r="E105" s="35" t="s">
        <v>277</v>
      </c>
      <c r="F105" s="35" t="s">
        <v>125</v>
      </c>
      <c r="G105" s="33" t="s">
        <v>209</v>
      </c>
      <c r="H105" s="33" t="s">
        <v>123</v>
      </c>
    </row>
    <row r="106" spans="1:9" ht="13" x14ac:dyDescent="0.15">
      <c r="A106" s="3">
        <v>2</v>
      </c>
      <c r="B106" s="34">
        <v>3</v>
      </c>
      <c r="C106" s="27" t="s">
        <v>123</v>
      </c>
      <c r="D106" s="27" t="s">
        <v>123</v>
      </c>
      <c r="E106" s="35" t="s">
        <v>123</v>
      </c>
      <c r="F106" s="35" t="s">
        <v>123</v>
      </c>
      <c r="G106" s="33">
        <v>20</v>
      </c>
      <c r="H106" s="33" t="s">
        <v>146</v>
      </c>
    </row>
    <row r="107" spans="1:9" ht="13" x14ac:dyDescent="0.15">
      <c r="A107" s="3">
        <v>2</v>
      </c>
      <c r="B107" s="34">
        <v>3</v>
      </c>
      <c r="C107" s="27" t="s">
        <v>123</v>
      </c>
      <c r="D107" s="27" t="s">
        <v>123</v>
      </c>
      <c r="E107" s="35" t="s">
        <v>123</v>
      </c>
      <c r="F107" s="35" t="s">
        <v>123</v>
      </c>
      <c r="G107" s="33">
        <v>14</v>
      </c>
      <c r="H107" s="33" t="s">
        <v>146</v>
      </c>
    </row>
    <row r="108" spans="1:9" ht="13" x14ac:dyDescent="0.15">
      <c r="A108" s="3">
        <v>2</v>
      </c>
      <c r="B108" s="34">
        <v>3</v>
      </c>
      <c r="C108" s="27" t="s">
        <v>123</v>
      </c>
      <c r="D108" s="27" t="s">
        <v>123</v>
      </c>
      <c r="E108" s="35" t="s">
        <v>123</v>
      </c>
      <c r="F108" s="35" t="s">
        <v>123</v>
      </c>
      <c r="G108" s="33">
        <v>21</v>
      </c>
      <c r="H108" s="33" t="s">
        <v>146</v>
      </c>
    </row>
    <row r="109" spans="1:9" ht="13" x14ac:dyDescent="0.15">
      <c r="A109" s="3">
        <v>2</v>
      </c>
      <c r="B109" s="34">
        <v>3</v>
      </c>
      <c r="C109" s="27" t="s">
        <v>123</v>
      </c>
      <c r="D109" s="27" t="s">
        <v>123</v>
      </c>
      <c r="E109" s="35" t="s">
        <v>123</v>
      </c>
      <c r="F109" s="35" t="s">
        <v>123</v>
      </c>
      <c r="G109" s="33">
        <v>16</v>
      </c>
      <c r="H109" s="33" t="s">
        <v>146</v>
      </c>
    </row>
    <row r="110" spans="1:9" ht="13" x14ac:dyDescent="0.15">
      <c r="A110" s="3">
        <v>2</v>
      </c>
      <c r="B110" s="34">
        <v>3</v>
      </c>
      <c r="C110" s="27" t="s">
        <v>123</v>
      </c>
      <c r="D110" s="27" t="s">
        <v>123</v>
      </c>
      <c r="E110" s="35" t="s">
        <v>123</v>
      </c>
      <c r="F110" s="35" t="s">
        <v>123</v>
      </c>
      <c r="G110" s="33">
        <v>14</v>
      </c>
      <c r="H110" s="33" t="s">
        <v>146</v>
      </c>
    </row>
    <row r="111" spans="1:9" ht="13" x14ac:dyDescent="0.15">
      <c r="A111" s="3">
        <v>2</v>
      </c>
      <c r="B111" s="34">
        <v>3</v>
      </c>
      <c r="C111" s="27" t="s">
        <v>123</v>
      </c>
      <c r="D111" s="27" t="s">
        <v>123</v>
      </c>
      <c r="E111" s="35" t="s">
        <v>123</v>
      </c>
      <c r="F111" s="35" t="s">
        <v>123</v>
      </c>
      <c r="G111" s="3">
        <v>9</v>
      </c>
      <c r="H111" s="3" t="s">
        <v>146</v>
      </c>
    </row>
    <row r="112" spans="1:9" ht="13" x14ac:dyDescent="0.15">
      <c r="B112" s="34">
        <v>3</v>
      </c>
      <c r="C112" s="27"/>
      <c r="D112" s="27"/>
      <c r="E112" s="35"/>
      <c r="F112" s="35"/>
      <c r="G112" s="33">
        <v>18</v>
      </c>
      <c r="H112" s="33" t="s">
        <v>146</v>
      </c>
    </row>
    <row r="113" spans="1:8" ht="13" x14ac:dyDescent="0.15">
      <c r="A113" s="3">
        <v>2</v>
      </c>
      <c r="B113" s="34">
        <v>3</v>
      </c>
      <c r="C113" s="27" t="s">
        <v>123</v>
      </c>
      <c r="D113" s="27" t="s">
        <v>123</v>
      </c>
      <c r="E113" s="35" t="s">
        <v>123</v>
      </c>
      <c r="F113" s="35" t="s">
        <v>123</v>
      </c>
      <c r="G113" s="3">
        <v>16</v>
      </c>
      <c r="H113" s="3" t="s">
        <v>151</v>
      </c>
    </row>
    <row r="114" spans="1:8" ht="13" x14ac:dyDescent="0.15">
      <c r="B114" s="34">
        <v>3</v>
      </c>
      <c r="C114" s="27"/>
      <c r="D114" s="27"/>
      <c r="E114" s="35"/>
      <c r="F114" s="35"/>
      <c r="G114" s="33">
        <v>13</v>
      </c>
      <c r="H114" s="33" t="s">
        <v>151</v>
      </c>
    </row>
    <row r="115" spans="1:8" ht="13" x14ac:dyDescent="0.15">
      <c r="A115" s="3">
        <v>2</v>
      </c>
      <c r="B115" s="34">
        <v>3</v>
      </c>
      <c r="C115" s="27" t="s">
        <v>123</v>
      </c>
      <c r="D115" s="27" t="s">
        <v>123</v>
      </c>
      <c r="E115" s="35" t="s">
        <v>123</v>
      </c>
      <c r="F115" s="35" t="s">
        <v>123</v>
      </c>
      <c r="G115" s="3">
        <v>15</v>
      </c>
      <c r="H115" s="3" t="s">
        <v>151</v>
      </c>
    </row>
    <row r="116" spans="1:8" ht="13" x14ac:dyDescent="0.15">
      <c r="B116" s="34">
        <v>3</v>
      </c>
      <c r="C116" s="27"/>
      <c r="D116" s="27"/>
      <c r="E116" s="35"/>
      <c r="F116" s="35"/>
      <c r="G116" s="3">
        <v>14</v>
      </c>
      <c r="H116" s="3" t="s">
        <v>151</v>
      </c>
    </row>
    <row r="117" spans="1:8" ht="13" x14ac:dyDescent="0.15">
      <c r="B117" s="34">
        <v>3</v>
      </c>
      <c r="C117" s="27"/>
      <c r="D117" s="27"/>
      <c r="E117" s="35"/>
      <c r="F117" s="35"/>
      <c r="G117" s="33">
        <v>11</v>
      </c>
      <c r="H117" s="33" t="s">
        <v>151</v>
      </c>
    </row>
    <row r="118" spans="1:8" ht="13" x14ac:dyDescent="0.15">
      <c r="A118" s="3">
        <v>2</v>
      </c>
      <c r="B118" s="34">
        <v>3</v>
      </c>
      <c r="C118" s="27" t="s">
        <v>123</v>
      </c>
      <c r="D118" s="27" t="s">
        <v>123</v>
      </c>
      <c r="E118" s="35" t="s">
        <v>123</v>
      </c>
      <c r="F118" s="35" t="s">
        <v>123</v>
      </c>
      <c r="G118" s="33">
        <v>11</v>
      </c>
      <c r="H118" s="33" t="s">
        <v>151</v>
      </c>
    </row>
    <row r="119" spans="1:8" ht="13" x14ac:dyDescent="0.15">
      <c r="A119" s="3">
        <v>2</v>
      </c>
      <c r="B119" s="34">
        <v>3</v>
      </c>
      <c r="C119" s="27" t="s">
        <v>123</v>
      </c>
      <c r="D119" s="27" t="s">
        <v>123</v>
      </c>
      <c r="E119" s="35" t="s">
        <v>123</v>
      </c>
      <c r="F119" s="35" t="s">
        <v>123</v>
      </c>
      <c r="G119" s="3">
        <v>23</v>
      </c>
      <c r="H119" s="3" t="s">
        <v>151</v>
      </c>
    </row>
    <row r="120" spans="1:8" ht="13" x14ac:dyDescent="0.15">
      <c r="B120" s="34">
        <v>3</v>
      </c>
      <c r="C120" s="27"/>
      <c r="D120" s="27"/>
      <c r="E120" s="35"/>
      <c r="F120" s="35"/>
      <c r="G120" s="3">
        <v>16</v>
      </c>
      <c r="H120" s="3" t="s">
        <v>151</v>
      </c>
    </row>
    <row r="121" spans="1:8" ht="13" x14ac:dyDescent="0.15">
      <c r="B121" s="34">
        <v>3</v>
      </c>
      <c r="C121" s="27"/>
      <c r="D121" s="27"/>
      <c r="E121" s="35"/>
      <c r="F121" s="35"/>
      <c r="G121" s="3">
        <v>19</v>
      </c>
      <c r="H121" s="3" t="s">
        <v>151</v>
      </c>
    </row>
    <row r="122" spans="1:8" ht="13" x14ac:dyDescent="0.15">
      <c r="B122" s="34">
        <v>3</v>
      </c>
      <c r="C122" s="27"/>
      <c r="D122" s="27"/>
      <c r="E122" s="35"/>
      <c r="F122" s="35"/>
      <c r="G122" s="3">
        <v>18</v>
      </c>
      <c r="H122" s="3" t="s">
        <v>151</v>
      </c>
    </row>
    <row r="123" spans="1:8" ht="13" x14ac:dyDescent="0.15">
      <c r="B123" s="34">
        <v>3</v>
      </c>
      <c r="C123" s="27"/>
      <c r="D123" s="27"/>
      <c r="E123" s="35"/>
      <c r="F123" s="35"/>
      <c r="G123" s="33">
        <v>16</v>
      </c>
      <c r="H123" s="33" t="s">
        <v>151</v>
      </c>
    </row>
    <row r="124" spans="1:8" ht="13" x14ac:dyDescent="0.15">
      <c r="A124" s="3">
        <v>2</v>
      </c>
      <c r="B124" s="34">
        <v>3</v>
      </c>
      <c r="C124" s="27" t="s">
        <v>123</v>
      </c>
      <c r="D124" s="27" t="s">
        <v>123</v>
      </c>
      <c r="E124" s="35" t="s">
        <v>123</v>
      </c>
      <c r="F124" s="35" t="s">
        <v>123</v>
      </c>
      <c r="G124" s="3">
        <v>14</v>
      </c>
      <c r="H124" s="3" t="s">
        <v>151</v>
      </c>
    </row>
    <row r="125" spans="1:8" ht="13" x14ac:dyDescent="0.15">
      <c r="B125" s="34">
        <v>3</v>
      </c>
      <c r="C125" s="27"/>
      <c r="D125" s="27"/>
      <c r="E125" s="35"/>
      <c r="F125" s="35"/>
      <c r="G125" s="33">
        <v>8</v>
      </c>
      <c r="H125" s="33" t="s">
        <v>151</v>
      </c>
    </row>
    <row r="126" spans="1:8" ht="13" x14ac:dyDescent="0.15">
      <c r="A126" s="3">
        <v>2</v>
      </c>
      <c r="B126" s="34">
        <v>3</v>
      </c>
      <c r="C126" s="27" t="s">
        <v>123</v>
      </c>
      <c r="D126" s="27" t="s">
        <v>123</v>
      </c>
      <c r="E126" s="35" t="s">
        <v>123</v>
      </c>
      <c r="F126" s="35" t="s">
        <v>123</v>
      </c>
      <c r="G126" s="33">
        <v>23</v>
      </c>
      <c r="H126" s="33" t="s">
        <v>151</v>
      </c>
    </row>
    <row r="127" spans="1:8" ht="13" x14ac:dyDescent="0.15">
      <c r="A127" s="3">
        <v>2</v>
      </c>
      <c r="B127" s="34">
        <v>3</v>
      </c>
      <c r="C127" s="27" t="s">
        <v>123</v>
      </c>
      <c r="D127" s="27" t="s">
        <v>123</v>
      </c>
      <c r="E127" s="35" t="s">
        <v>123</v>
      </c>
      <c r="F127" s="35" t="s">
        <v>123</v>
      </c>
      <c r="G127" s="3">
        <v>17</v>
      </c>
      <c r="H127" s="3" t="s">
        <v>151</v>
      </c>
    </row>
    <row r="128" spans="1:8" ht="13" x14ac:dyDescent="0.15">
      <c r="B128" s="34">
        <v>3</v>
      </c>
      <c r="C128" s="27"/>
      <c r="D128" s="27"/>
      <c r="E128" s="35"/>
      <c r="F128" s="35"/>
      <c r="G128" s="33">
        <v>12</v>
      </c>
      <c r="H128" s="33" t="s">
        <v>151</v>
      </c>
    </row>
    <row r="129" spans="1:8" ht="13" x14ac:dyDescent="0.15">
      <c r="A129" s="3">
        <v>2</v>
      </c>
      <c r="B129" s="34">
        <v>3</v>
      </c>
      <c r="C129" s="27" t="s">
        <v>123</v>
      </c>
      <c r="D129" s="27" t="s">
        <v>123</v>
      </c>
      <c r="E129" s="35" t="s">
        <v>123</v>
      </c>
      <c r="F129" s="35" t="s">
        <v>123</v>
      </c>
      <c r="G129" s="3">
        <v>15</v>
      </c>
      <c r="H129" s="3" t="s">
        <v>151</v>
      </c>
    </row>
    <row r="130" spans="1:8" ht="13" x14ac:dyDescent="0.15">
      <c r="B130" s="34">
        <v>3</v>
      </c>
      <c r="C130" s="27"/>
      <c r="D130" s="27"/>
      <c r="E130" s="35"/>
      <c r="F130" s="35"/>
      <c r="G130" s="3">
        <v>17</v>
      </c>
      <c r="H130" s="3" t="s">
        <v>151</v>
      </c>
    </row>
    <row r="131" spans="1:8" ht="13" x14ac:dyDescent="0.15">
      <c r="B131" s="34">
        <v>3</v>
      </c>
      <c r="C131" s="27"/>
      <c r="D131" s="27"/>
      <c r="E131" s="35"/>
      <c r="F131" s="35"/>
      <c r="G131" s="33">
        <v>21</v>
      </c>
      <c r="H131" s="33" t="s">
        <v>151</v>
      </c>
    </row>
    <row r="132" spans="1:8" ht="13" x14ac:dyDescent="0.15">
      <c r="A132" s="33">
        <v>2</v>
      </c>
      <c r="B132" s="34">
        <v>3</v>
      </c>
      <c r="C132" s="31" t="s">
        <v>123</v>
      </c>
      <c r="D132" s="31" t="s">
        <v>123</v>
      </c>
      <c r="E132" s="37" t="s">
        <v>123</v>
      </c>
      <c r="F132" s="37" t="s">
        <v>123</v>
      </c>
      <c r="G132" s="33">
        <v>22</v>
      </c>
      <c r="H132" s="33" t="s">
        <v>151</v>
      </c>
    </row>
    <row r="133" spans="1:8" ht="13" x14ac:dyDescent="0.15">
      <c r="A133" s="3">
        <v>2</v>
      </c>
      <c r="B133" s="34">
        <v>4</v>
      </c>
      <c r="C133" s="27" t="s">
        <v>278</v>
      </c>
      <c r="D133" s="27" t="s">
        <v>125</v>
      </c>
      <c r="E133" s="35" t="s">
        <v>123</v>
      </c>
      <c r="F133" s="35" t="s">
        <v>123</v>
      </c>
      <c r="G133" s="33" t="s">
        <v>209</v>
      </c>
      <c r="H133" s="33" t="s">
        <v>123</v>
      </c>
    </row>
    <row r="134" spans="1:8" ht="13" x14ac:dyDescent="0.15">
      <c r="A134" s="3">
        <v>2</v>
      </c>
      <c r="B134" s="34">
        <v>4</v>
      </c>
      <c r="C134" s="27" t="s">
        <v>279</v>
      </c>
      <c r="D134" s="27" t="s">
        <v>125</v>
      </c>
      <c r="E134" s="35" t="s">
        <v>123</v>
      </c>
      <c r="F134" s="35" t="s">
        <v>123</v>
      </c>
      <c r="G134" s="33" t="s">
        <v>209</v>
      </c>
      <c r="H134" s="33" t="s">
        <v>123</v>
      </c>
    </row>
    <row r="135" spans="1:8" ht="13" x14ac:dyDescent="0.15">
      <c r="A135" s="3">
        <v>2</v>
      </c>
      <c r="B135" s="34">
        <v>4</v>
      </c>
      <c r="C135" s="27" t="s">
        <v>159</v>
      </c>
      <c r="D135" s="27" t="s">
        <v>146</v>
      </c>
      <c r="E135" s="35" t="s">
        <v>123</v>
      </c>
      <c r="F135" s="35" t="s">
        <v>123</v>
      </c>
      <c r="G135" s="33" t="s">
        <v>209</v>
      </c>
      <c r="H135" s="33" t="s">
        <v>123</v>
      </c>
    </row>
    <row r="136" spans="1:8" ht="13" x14ac:dyDescent="0.15">
      <c r="A136" s="3">
        <v>2</v>
      </c>
      <c r="B136" s="34">
        <v>4</v>
      </c>
      <c r="C136" s="38" t="s">
        <v>264</v>
      </c>
      <c r="D136" s="38" t="s">
        <v>280</v>
      </c>
      <c r="E136" s="35" t="s">
        <v>123</v>
      </c>
      <c r="F136" s="35"/>
      <c r="G136" s="2" t="s">
        <v>209</v>
      </c>
      <c r="H136" s="2"/>
    </row>
    <row r="137" spans="1:8" ht="13" x14ac:dyDescent="0.15">
      <c r="B137" s="34">
        <v>4</v>
      </c>
      <c r="C137" s="38" t="s">
        <v>281</v>
      </c>
      <c r="D137" s="38" t="s">
        <v>266</v>
      </c>
      <c r="E137" s="35"/>
      <c r="F137" s="35"/>
      <c r="G137" s="2">
        <v>16</v>
      </c>
      <c r="H137" s="2" t="s">
        <v>266</v>
      </c>
    </row>
    <row r="138" spans="1:8" ht="13" x14ac:dyDescent="0.15">
      <c r="B138" s="34">
        <v>4</v>
      </c>
      <c r="C138" s="27"/>
      <c r="D138" s="27"/>
      <c r="E138" s="35"/>
      <c r="F138" s="35"/>
      <c r="G138" s="2">
        <v>14</v>
      </c>
      <c r="H138" s="2" t="s">
        <v>266</v>
      </c>
    </row>
    <row r="139" spans="1:8" ht="13" x14ac:dyDescent="0.15">
      <c r="B139" s="34">
        <v>4</v>
      </c>
      <c r="C139" s="38" t="s">
        <v>166</v>
      </c>
      <c r="D139" s="38" t="s">
        <v>266</v>
      </c>
      <c r="E139" s="35"/>
      <c r="F139" s="35"/>
      <c r="G139" s="39">
        <v>16</v>
      </c>
      <c r="H139" s="39" t="s">
        <v>282</v>
      </c>
    </row>
    <row r="140" spans="1:8" ht="13" x14ac:dyDescent="0.15">
      <c r="A140" s="3">
        <v>2</v>
      </c>
      <c r="B140" s="34">
        <v>4</v>
      </c>
      <c r="C140" s="27" t="s">
        <v>283</v>
      </c>
      <c r="D140" s="27" t="s">
        <v>146</v>
      </c>
      <c r="E140" s="35" t="s">
        <v>123</v>
      </c>
      <c r="F140" s="35" t="s">
        <v>123</v>
      </c>
      <c r="G140" s="33" t="s">
        <v>209</v>
      </c>
      <c r="H140" s="33" t="s">
        <v>123</v>
      </c>
    </row>
    <row r="141" spans="1:8" ht="13" x14ac:dyDescent="0.15">
      <c r="A141" s="3">
        <v>2</v>
      </c>
      <c r="B141" s="34">
        <v>4</v>
      </c>
      <c r="C141" s="27" t="s">
        <v>123</v>
      </c>
      <c r="D141" s="27" t="s">
        <v>123</v>
      </c>
      <c r="E141" s="35" t="s">
        <v>219</v>
      </c>
      <c r="F141" s="35" t="s">
        <v>146</v>
      </c>
      <c r="G141" s="33" t="s">
        <v>209</v>
      </c>
      <c r="H141" s="33" t="s">
        <v>123</v>
      </c>
    </row>
    <row r="142" spans="1:8" ht="13" x14ac:dyDescent="0.15">
      <c r="A142" s="3">
        <v>2</v>
      </c>
      <c r="B142" s="34">
        <v>4</v>
      </c>
      <c r="C142" s="27" t="s">
        <v>123</v>
      </c>
      <c r="D142" s="27" t="s">
        <v>123</v>
      </c>
      <c r="E142" s="35" t="s">
        <v>123</v>
      </c>
      <c r="F142" s="35" t="s">
        <v>123</v>
      </c>
      <c r="G142" s="33">
        <v>15</v>
      </c>
      <c r="H142" s="33" t="s">
        <v>146</v>
      </c>
    </row>
    <row r="143" spans="1:8" ht="13" x14ac:dyDescent="0.15">
      <c r="A143" s="3">
        <v>2</v>
      </c>
      <c r="B143" s="34">
        <v>4</v>
      </c>
      <c r="C143" s="27" t="s">
        <v>123</v>
      </c>
      <c r="D143" s="27" t="s">
        <v>123</v>
      </c>
      <c r="E143" s="35" t="s">
        <v>123</v>
      </c>
      <c r="F143" s="35" t="s">
        <v>123</v>
      </c>
      <c r="G143" s="33">
        <v>16</v>
      </c>
      <c r="H143" s="33" t="s">
        <v>146</v>
      </c>
    </row>
    <row r="144" spans="1:8" ht="13" x14ac:dyDescent="0.15">
      <c r="A144" s="3">
        <v>2</v>
      </c>
      <c r="B144" s="34">
        <v>4</v>
      </c>
      <c r="C144" s="27" t="s">
        <v>123</v>
      </c>
      <c r="D144" s="27" t="s">
        <v>123</v>
      </c>
      <c r="E144" s="35" t="s">
        <v>123</v>
      </c>
      <c r="F144" s="35" t="s">
        <v>123</v>
      </c>
      <c r="G144" s="33">
        <v>22</v>
      </c>
      <c r="H144" s="33" t="s">
        <v>151</v>
      </c>
    </row>
    <row r="145" spans="1:8" ht="13" x14ac:dyDescent="0.15">
      <c r="A145" s="3">
        <v>2</v>
      </c>
      <c r="B145" s="34">
        <v>4</v>
      </c>
      <c r="C145" s="27" t="s">
        <v>123</v>
      </c>
      <c r="D145" s="27" t="s">
        <v>123</v>
      </c>
      <c r="E145" s="35" t="s">
        <v>123</v>
      </c>
      <c r="F145" s="35" t="s">
        <v>123</v>
      </c>
      <c r="G145" s="33">
        <v>19</v>
      </c>
      <c r="H145" s="33" t="s">
        <v>151</v>
      </c>
    </row>
    <row r="146" spans="1:8" ht="13" x14ac:dyDescent="0.15">
      <c r="A146" s="3">
        <v>2</v>
      </c>
      <c r="B146" s="34">
        <v>4</v>
      </c>
      <c r="C146" s="27" t="s">
        <v>123</v>
      </c>
      <c r="D146" s="27" t="s">
        <v>123</v>
      </c>
      <c r="E146" s="35" t="s">
        <v>123</v>
      </c>
      <c r="F146" s="35" t="s">
        <v>123</v>
      </c>
      <c r="G146" s="3">
        <v>17</v>
      </c>
      <c r="H146" s="3" t="s">
        <v>146</v>
      </c>
    </row>
    <row r="147" spans="1:8" ht="13" x14ac:dyDescent="0.15">
      <c r="B147" s="34">
        <v>4</v>
      </c>
      <c r="C147" s="27"/>
      <c r="D147" s="27"/>
      <c r="E147" s="35"/>
      <c r="F147" s="35"/>
      <c r="G147" s="33">
        <v>16</v>
      </c>
      <c r="H147" s="33" t="s">
        <v>146</v>
      </c>
    </row>
    <row r="148" spans="1:8" ht="13" x14ac:dyDescent="0.15">
      <c r="A148" s="3">
        <v>2</v>
      </c>
      <c r="B148" s="34">
        <v>4</v>
      </c>
      <c r="C148" s="27" t="s">
        <v>123</v>
      </c>
      <c r="D148" s="27" t="s">
        <v>123</v>
      </c>
      <c r="E148" s="35" t="s">
        <v>123</v>
      </c>
      <c r="F148" s="35" t="s">
        <v>123</v>
      </c>
      <c r="G148" s="3">
        <v>15</v>
      </c>
      <c r="H148" s="3" t="s">
        <v>284</v>
      </c>
    </row>
    <row r="149" spans="1:8" ht="13" x14ac:dyDescent="0.15">
      <c r="B149" s="34">
        <v>4</v>
      </c>
      <c r="C149" s="27"/>
      <c r="D149" s="27"/>
      <c r="E149" s="35"/>
      <c r="F149" s="35"/>
      <c r="G149" s="3">
        <v>16</v>
      </c>
      <c r="H149" s="3" t="s">
        <v>284</v>
      </c>
    </row>
    <row r="150" spans="1:8" ht="13" x14ac:dyDescent="0.15">
      <c r="B150" s="34">
        <v>4</v>
      </c>
      <c r="C150" s="27"/>
      <c r="D150" s="27"/>
      <c r="E150" s="35"/>
      <c r="F150" s="35"/>
      <c r="G150" s="33">
        <v>18</v>
      </c>
      <c r="H150" s="33" t="s">
        <v>284</v>
      </c>
    </row>
    <row r="151" spans="1:8" ht="13" x14ac:dyDescent="0.15">
      <c r="A151" s="3">
        <v>2</v>
      </c>
      <c r="B151" s="34">
        <v>4</v>
      </c>
      <c r="C151" s="27" t="s">
        <v>123</v>
      </c>
      <c r="D151" s="27" t="s">
        <v>123</v>
      </c>
      <c r="E151" s="35" t="s">
        <v>123</v>
      </c>
      <c r="F151" s="35" t="s">
        <v>123</v>
      </c>
      <c r="G151" s="33">
        <v>13</v>
      </c>
      <c r="H151" s="33" t="s">
        <v>251</v>
      </c>
    </row>
    <row r="152" spans="1:8" ht="13" x14ac:dyDescent="0.15">
      <c r="A152" s="3">
        <v>2</v>
      </c>
      <c r="B152" s="34">
        <v>4</v>
      </c>
      <c r="C152" s="27" t="s">
        <v>123</v>
      </c>
      <c r="D152" s="27" t="s">
        <v>123</v>
      </c>
      <c r="E152" s="35" t="s">
        <v>123</v>
      </c>
      <c r="F152" s="35" t="s">
        <v>123</v>
      </c>
      <c r="G152" s="33">
        <v>14</v>
      </c>
      <c r="H152" s="33" t="s">
        <v>151</v>
      </c>
    </row>
    <row r="153" spans="1:8" ht="13" x14ac:dyDescent="0.15">
      <c r="A153" s="33">
        <v>2</v>
      </c>
      <c r="B153" s="34">
        <v>4</v>
      </c>
      <c r="C153" s="31" t="s">
        <v>123</v>
      </c>
      <c r="D153" s="31" t="s">
        <v>123</v>
      </c>
      <c r="E153" s="37" t="s">
        <v>123</v>
      </c>
      <c r="F153" s="37" t="s">
        <v>123</v>
      </c>
      <c r="G153" s="33">
        <v>13</v>
      </c>
      <c r="H153" s="33" t="s">
        <v>238</v>
      </c>
    </row>
    <row r="154" spans="1:8" ht="13" x14ac:dyDescent="0.15">
      <c r="A154" s="3">
        <v>2</v>
      </c>
      <c r="B154" s="34">
        <v>5</v>
      </c>
      <c r="C154" s="27" t="s">
        <v>285</v>
      </c>
      <c r="D154" s="27" t="s">
        <v>125</v>
      </c>
      <c r="E154" s="35" t="s">
        <v>170</v>
      </c>
      <c r="F154" s="35" t="s">
        <v>286</v>
      </c>
      <c r="G154" s="33" t="s">
        <v>209</v>
      </c>
      <c r="H154" s="33" t="s">
        <v>123</v>
      </c>
    </row>
    <row r="155" spans="1:8" ht="13" x14ac:dyDescent="0.15">
      <c r="A155" s="3">
        <v>2</v>
      </c>
      <c r="B155" s="34">
        <v>5</v>
      </c>
      <c r="C155" s="27" t="s">
        <v>287</v>
      </c>
      <c r="D155" s="27" t="s">
        <v>125</v>
      </c>
      <c r="E155" s="35" t="s">
        <v>170</v>
      </c>
      <c r="F155" s="35" t="s">
        <v>288</v>
      </c>
      <c r="G155" s="3">
        <v>21</v>
      </c>
      <c r="H155" s="3" t="s">
        <v>289</v>
      </c>
    </row>
    <row r="156" spans="1:8" ht="13" x14ac:dyDescent="0.15">
      <c r="B156" s="34">
        <v>5</v>
      </c>
      <c r="C156" s="27"/>
      <c r="D156" s="27"/>
      <c r="E156" s="35"/>
      <c r="F156" s="35"/>
      <c r="G156" s="33">
        <v>12</v>
      </c>
      <c r="H156" s="33" t="s">
        <v>289</v>
      </c>
    </row>
    <row r="157" spans="1:8" ht="13" x14ac:dyDescent="0.15">
      <c r="A157" s="3">
        <v>2</v>
      </c>
      <c r="B157" s="34">
        <v>5</v>
      </c>
      <c r="C157" s="27" t="s">
        <v>163</v>
      </c>
      <c r="D157" s="27" t="s">
        <v>146</v>
      </c>
      <c r="E157" s="35" t="s">
        <v>170</v>
      </c>
      <c r="F157" s="35" t="s">
        <v>290</v>
      </c>
      <c r="G157" s="3">
        <v>22</v>
      </c>
      <c r="H157" s="3" t="s">
        <v>290</v>
      </c>
    </row>
    <row r="158" spans="1:8" ht="13" x14ac:dyDescent="0.15">
      <c r="B158" s="34">
        <v>5</v>
      </c>
      <c r="C158" s="27"/>
      <c r="D158" s="27"/>
      <c r="E158" s="35"/>
      <c r="F158" s="35"/>
      <c r="G158" s="33">
        <v>19</v>
      </c>
      <c r="H158" s="33" t="s">
        <v>290</v>
      </c>
    </row>
    <row r="159" spans="1:8" ht="13" x14ac:dyDescent="0.15">
      <c r="A159" s="3">
        <v>2</v>
      </c>
      <c r="B159" s="34">
        <v>5</v>
      </c>
      <c r="C159" s="27" t="s">
        <v>229</v>
      </c>
      <c r="D159" s="27" t="s">
        <v>146</v>
      </c>
      <c r="E159" s="35" t="s">
        <v>123</v>
      </c>
      <c r="F159" s="35" t="s">
        <v>123</v>
      </c>
      <c r="G159" s="33" t="s">
        <v>209</v>
      </c>
      <c r="H159" s="33" t="s">
        <v>123</v>
      </c>
    </row>
    <row r="160" spans="1:8" ht="13" x14ac:dyDescent="0.15">
      <c r="A160" s="3">
        <v>2</v>
      </c>
      <c r="B160" s="34">
        <v>5</v>
      </c>
      <c r="C160" s="27" t="s">
        <v>260</v>
      </c>
      <c r="D160" s="27" t="s">
        <v>146</v>
      </c>
      <c r="E160" s="35" t="s">
        <v>291</v>
      </c>
      <c r="F160" s="35" t="s">
        <v>261</v>
      </c>
      <c r="G160" s="33">
        <v>18</v>
      </c>
      <c r="H160" s="33" t="s">
        <v>261</v>
      </c>
    </row>
    <row r="161" spans="1:8" ht="13" x14ac:dyDescent="0.15">
      <c r="A161" s="3">
        <v>2</v>
      </c>
      <c r="B161" s="34">
        <v>5</v>
      </c>
      <c r="C161" s="27" t="s">
        <v>292</v>
      </c>
      <c r="D161" s="27" t="s">
        <v>146</v>
      </c>
      <c r="E161" s="35" t="s">
        <v>170</v>
      </c>
      <c r="F161" s="35" t="s">
        <v>293</v>
      </c>
      <c r="G161" s="33" t="s">
        <v>209</v>
      </c>
      <c r="H161" s="33" t="s">
        <v>123</v>
      </c>
    </row>
    <row r="162" spans="1:8" ht="13" x14ac:dyDescent="0.15">
      <c r="A162" s="3">
        <v>2</v>
      </c>
      <c r="B162" s="34">
        <v>5</v>
      </c>
      <c r="C162" s="38" t="s">
        <v>157</v>
      </c>
      <c r="D162" s="38" t="s">
        <v>251</v>
      </c>
      <c r="E162" s="35"/>
      <c r="F162" s="35"/>
      <c r="G162" s="2">
        <v>18</v>
      </c>
      <c r="H162" s="2" t="s">
        <v>242</v>
      </c>
    </row>
    <row r="163" spans="1:8" ht="13" x14ac:dyDescent="0.15">
      <c r="B163" s="34">
        <v>5</v>
      </c>
      <c r="C163" s="38" t="s">
        <v>294</v>
      </c>
      <c r="D163" s="38" t="s">
        <v>295</v>
      </c>
      <c r="E163" s="35"/>
      <c r="F163" s="35"/>
      <c r="G163" s="2">
        <v>19</v>
      </c>
      <c r="H163" s="2" t="s">
        <v>295</v>
      </c>
    </row>
    <row r="164" spans="1:8" ht="13" x14ac:dyDescent="0.15">
      <c r="B164" s="34">
        <v>5</v>
      </c>
      <c r="C164" s="27"/>
      <c r="D164" s="27"/>
      <c r="E164" s="35"/>
      <c r="F164" s="35"/>
      <c r="G164" s="39">
        <v>10</v>
      </c>
      <c r="H164" s="39" t="s">
        <v>251</v>
      </c>
    </row>
    <row r="165" spans="1:8" ht="13" x14ac:dyDescent="0.15">
      <c r="A165" s="3">
        <v>2</v>
      </c>
      <c r="B165" s="34">
        <v>5</v>
      </c>
      <c r="C165" s="27" t="s">
        <v>296</v>
      </c>
      <c r="D165" s="27" t="s">
        <v>125</v>
      </c>
      <c r="E165" s="35" t="s">
        <v>123</v>
      </c>
      <c r="F165" s="35" t="s">
        <v>123</v>
      </c>
      <c r="G165" s="33" t="s">
        <v>209</v>
      </c>
      <c r="H165" s="33" t="s">
        <v>123</v>
      </c>
    </row>
    <row r="166" spans="1:8" ht="13" x14ac:dyDescent="0.15">
      <c r="A166" s="3">
        <v>2</v>
      </c>
      <c r="B166" s="34">
        <v>5</v>
      </c>
      <c r="C166" s="27" t="s">
        <v>210</v>
      </c>
      <c r="D166" s="27" t="s">
        <v>297</v>
      </c>
      <c r="E166" s="35" t="s">
        <v>123</v>
      </c>
      <c r="F166" s="35" t="s">
        <v>123</v>
      </c>
      <c r="G166" s="33" t="s">
        <v>209</v>
      </c>
      <c r="H166" s="33" t="s">
        <v>123</v>
      </c>
    </row>
    <row r="167" spans="1:8" ht="13" x14ac:dyDescent="0.15">
      <c r="A167" s="3">
        <v>2</v>
      </c>
      <c r="B167" s="34">
        <v>5</v>
      </c>
      <c r="C167" s="27" t="s">
        <v>123</v>
      </c>
      <c r="D167" s="27" t="s">
        <v>123</v>
      </c>
      <c r="E167" s="35" t="s">
        <v>298</v>
      </c>
      <c r="F167" s="35" t="s">
        <v>125</v>
      </c>
      <c r="G167" s="3">
        <v>25</v>
      </c>
      <c r="H167" s="3" t="s">
        <v>299</v>
      </c>
    </row>
    <row r="168" spans="1:8" ht="13" x14ac:dyDescent="0.15">
      <c r="B168" s="34">
        <v>5</v>
      </c>
      <c r="C168" s="27"/>
      <c r="D168" s="27"/>
      <c r="E168" s="35"/>
      <c r="F168" s="35"/>
      <c r="G168" s="33">
        <v>14</v>
      </c>
      <c r="H168" s="33" t="s">
        <v>299</v>
      </c>
    </row>
    <row r="169" spans="1:8" ht="13" x14ac:dyDescent="0.15">
      <c r="A169" s="3">
        <v>2</v>
      </c>
      <c r="B169" s="34">
        <v>5</v>
      </c>
      <c r="C169" s="27" t="s">
        <v>123</v>
      </c>
      <c r="D169" s="27" t="s">
        <v>123</v>
      </c>
      <c r="E169" s="35" t="s">
        <v>300</v>
      </c>
      <c r="F169" s="35" t="s">
        <v>125</v>
      </c>
      <c r="G169" s="33" t="s">
        <v>152</v>
      </c>
      <c r="H169" s="33" t="s">
        <v>123</v>
      </c>
    </row>
    <row r="170" spans="1:8" ht="13" x14ac:dyDescent="0.15">
      <c r="A170" s="3">
        <v>2</v>
      </c>
      <c r="B170" s="34">
        <v>5</v>
      </c>
      <c r="C170" s="27" t="s">
        <v>123</v>
      </c>
      <c r="D170" s="27" t="s">
        <v>123</v>
      </c>
      <c r="E170" s="35" t="s">
        <v>301</v>
      </c>
      <c r="F170" s="35" t="s">
        <v>125</v>
      </c>
      <c r="G170" s="33" t="s">
        <v>209</v>
      </c>
      <c r="H170" s="33" t="s">
        <v>302</v>
      </c>
    </row>
    <row r="171" spans="1:8" ht="13" x14ac:dyDescent="0.15">
      <c r="A171" s="3">
        <v>2</v>
      </c>
      <c r="B171" s="34">
        <v>5</v>
      </c>
      <c r="C171" s="27" t="s">
        <v>123</v>
      </c>
      <c r="D171" s="27" t="s">
        <v>123</v>
      </c>
      <c r="E171" s="35" t="s">
        <v>123</v>
      </c>
      <c r="F171" s="35" t="s">
        <v>123</v>
      </c>
      <c r="G171" s="33">
        <v>17</v>
      </c>
      <c r="H171" s="33" t="s">
        <v>251</v>
      </c>
    </row>
    <row r="172" spans="1:8" ht="13" x14ac:dyDescent="0.15">
      <c r="A172" s="3">
        <v>2</v>
      </c>
      <c r="B172" s="34">
        <v>5</v>
      </c>
      <c r="C172" s="27" t="s">
        <v>123</v>
      </c>
      <c r="D172" s="27" t="s">
        <v>123</v>
      </c>
      <c r="E172" s="35" t="s">
        <v>123</v>
      </c>
      <c r="F172" s="35" t="s">
        <v>123</v>
      </c>
      <c r="G172" s="3">
        <v>13</v>
      </c>
      <c r="H172" s="3" t="s">
        <v>151</v>
      </c>
    </row>
    <row r="173" spans="1:8" ht="13" x14ac:dyDescent="0.15">
      <c r="B173" s="34">
        <v>5</v>
      </c>
      <c r="C173" s="27"/>
      <c r="D173" s="27"/>
      <c r="E173" s="35"/>
      <c r="F173" s="35"/>
      <c r="G173" s="33">
        <v>14</v>
      </c>
      <c r="H173" s="33" t="s">
        <v>151</v>
      </c>
    </row>
    <row r="174" spans="1:8" ht="13" x14ac:dyDescent="0.15">
      <c r="A174" s="3">
        <v>2</v>
      </c>
      <c r="B174" s="34">
        <v>5</v>
      </c>
      <c r="C174" s="27" t="s">
        <v>123</v>
      </c>
      <c r="D174" s="27" t="s">
        <v>123</v>
      </c>
      <c r="E174" s="35" t="s">
        <v>123</v>
      </c>
      <c r="F174" s="35" t="s">
        <v>123</v>
      </c>
      <c r="G174" s="3">
        <v>18</v>
      </c>
      <c r="H174" s="3" t="s">
        <v>151</v>
      </c>
    </row>
    <row r="175" spans="1:8" ht="13" x14ac:dyDescent="0.15">
      <c r="B175" s="34">
        <v>5</v>
      </c>
      <c r="C175" s="27"/>
      <c r="D175" s="27"/>
      <c r="E175" s="35"/>
      <c r="F175" s="35"/>
      <c r="G175" s="33">
        <v>18</v>
      </c>
      <c r="H175" s="33" t="s">
        <v>151</v>
      </c>
    </row>
    <row r="176" spans="1:8" ht="13" x14ac:dyDescent="0.15">
      <c r="A176" s="3">
        <v>2</v>
      </c>
      <c r="B176" s="34">
        <v>5</v>
      </c>
      <c r="C176" s="27" t="s">
        <v>123</v>
      </c>
      <c r="D176" s="27" t="s">
        <v>123</v>
      </c>
      <c r="E176" s="35" t="s">
        <v>123</v>
      </c>
      <c r="F176" s="35" t="s">
        <v>123</v>
      </c>
      <c r="G176" s="33">
        <v>37</v>
      </c>
      <c r="H176" s="33" t="s">
        <v>146</v>
      </c>
    </row>
    <row r="177" spans="1:8" ht="13" x14ac:dyDescent="0.15">
      <c r="A177" s="3">
        <v>2</v>
      </c>
      <c r="B177" s="34">
        <v>5</v>
      </c>
      <c r="C177" s="27" t="s">
        <v>123</v>
      </c>
      <c r="D177" s="27" t="s">
        <v>123</v>
      </c>
      <c r="E177" s="35" t="s">
        <v>123</v>
      </c>
      <c r="F177" s="35" t="s">
        <v>123</v>
      </c>
      <c r="G177" s="3">
        <v>13</v>
      </c>
      <c r="H177" s="3" t="s">
        <v>238</v>
      </c>
    </row>
    <row r="178" spans="1:8" ht="13" x14ac:dyDescent="0.15">
      <c r="B178" s="34">
        <v>5</v>
      </c>
      <c r="C178" s="27"/>
      <c r="D178" s="27"/>
      <c r="E178" s="35"/>
      <c r="F178" s="35"/>
      <c r="G178" s="33">
        <v>13</v>
      </c>
      <c r="H178" s="33" t="s">
        <v>238</v>
      </c>
    </row>
    <row r="179" spans="1:8" ht="13" x14ac:dyDescent="0.15">
      <c r="A179" s="3">
        <v>2</v>
      </c>
      <c r="B179" s="34">
        <v>5</v>
      </c>
      <c r="C179" s="27" t="s">
        <v>123</v>
      </c>
      <c r="D179" s="27" t="s">
        <v>123</v>
      </c>
      <c r="E179" s="35" t="s">
        <v>123</v>
      </c>
      <c r="F179" s="35" t="s">
        <v>123</v>
      </c>
      <c r="G179" s="3">
        <v>16</v>
      </c>
      <c r="H179" s="3" t="s">
        <v>151</v>
      </c>
    </row>
    <row r="180" spans="1:8" ht="13" x14ac:dyDescent="0.15">
      <c r="A180" s="33"/>
      <c r="B180" s="34">
        <v>5</v>
      </c>
      <c r="C180" s="31"/>
      <c r="D180" s="31"/>
      <c r="E180" s="37"/>
      <c r="F180" s="37"/>
      <c r="G180" s="33">
        <v>13</v>
      </c>
      <c r="H180" s="33" t="s">
        <v>151</v>
      </c>
    </row>
    <row r="181" spans="1:8" ht="13" x14ac:dyDescent="0.15">
      <c r="A181" s="3">
        <v>2</v>
      </c>
      <c r="B181" s="34">
        <v>6</v>
      </c>
      <c r="C181" s="27" t="s">
        <v>303</v>
      </c>
      <c r="D181" s="27" t="s">
        <v>125</v>
      </c>
      <c r="E181" s="35" t="s">
        <v>123</v>
      </c>
      <c r="F181" s="35" t="s">
        <v>123</v>
      </c>
      <c r="G181" s="3">
        <v>17</v>
      </c>
      <c r="H181" s="3" t="s">
        <v>304</v>
      </c>
    </row>
    <row r="182" spans="1:8" ht="13" x14ac:dyDescent="0.15">
      <c r="B182" s="34">
        <v>6</v>
      </c>
      <c r="C182" s="27"/>
      <c r="D182" s="27"/>
      <c r="E182" s="35"/>
      <c r="F182" s="35"/>
      <c r="G182" s="3">
        <v>16</v>
      </c>
      <c r="H182" s="3" t="s">
        <v>304</v>
      </c>
    </row>
    <row r="183" spans="1:8" ht="13" x14ac:dyDescent="0.15">
      <c r="B183" s="34">
        <v>6</v>
      </c>
      <c r="C183" s="27"/>
      <c r="D183" s="27"/>
      <c r="E183" s="35"/>
      <c r="F183" s="35"/>
      <c r="G183" s="3">
        <v>15</v>
      </c>
      <c r="H183" s="3" t="s">
        <v>304</v>
      </c>
    </row>
    <row r="184" spans="1:8" ht="13" x14ac:dyDescent="0.15">
      <c r="B184" s="34">
        <v>6</v>
      </c>
      <c r="C184" s="27"/>
      <c r="D184" s="27"/>
      <c r="E184" s="35"/>
      <c r="F184" s="35"/>
      <c r="G184" s="33">
        <v>14</v>
      </c>
      <c r="H184" s="33" t="s">
        <v>304</v>
      </c>
    </row>
    <row r="185" spans="1:8" ht="13" x14ac:dyDescent="0.15">
      <c r="A185" s="3">
        <v>2</v>
      </c>
      <c r="B185" s="34">
        <v>6</v>
      </c>
      <c r="C185" s="27" t="s">
        <v>305</v>
      </c>
      <c r="D185" s="27" t="s">
        <v>125</v>
      </c>
      <c r="E185" s="35" t="s">
        <v>170</v>
      </c>
      <c r="F185" s="35" t="s">
        <v>306</v>
      </c>
      <c r="G185" s="3">
        <v>21</v>
      </c>
      <c r="H185" s="3" t="s">
        <v>306</v>
      </c>
    </row>
    <row r="186" spans="1:8" ht="13" x14ac:dyDescent="0.15">
      <c r="B186" s="34">
        <v>6</v>
      </c>
      <c r="C186" s="27"/>
      <c r="D186" s="27"/>
      <c r="E186" s="35"/>
      <c r="F186" s="35"/>
      <c r="G186" s="3">
        <v>18</v>
      </c>
      <c r="H186" s="3" t="s">
        <v>306</v>
      </c>
    </row>
    <row r="187" spans="1:8" ht="13" x14ac:dyDescent="0.15">
      <c r="B187" s="34">
        <v>6</v>
      </c>
      <c r="C187" s="27"/>
      <c r="D187" s="27"/>
      <c r="E187" s="35"/>
      <c r="F187" s="35"/>
      <c r="G187" s="3">
        <v>9</v>
      </c>
      <c r="H187" s="3" t="s">
        <v>306</v>
      </c>
    </row>
    <row r="188" spans="1:8" ht="13" x14ac:dyDescent="0.15">
      <c r="B188" s="34">
        <v>6</v>
      </c>
      <c r="C188" s="27"/>
      <c r="D188" s="27"/>
      <c r="E188" s="35"/>
      <c r="F188" s="35"/>
      <c r="G188" s="3">
        <v>17</v>
      </c>
      <c r="H188" s="3" t="s">
        <v>306</v>
      </c>
    </row>
    <row r="189" spans="1:8" ht="13" x14ac:dyDescent="0.15">
      <c r="B189" s="34">
        <v>6</v>
      </c>
      <c r="C189" s="27"/>
      <c r="D189" s="27"/>
      <c r="E189" s="35"/>
      <c r="F189" s="35"/>
      <c r="G189" s="3">
        <v>13</v>
      </c>
      <c r="H189" s="3" t="s">
        <v>306</v>
      </c>
    </row>
    <row r="190" spans="1:8" ht="13" x14ac:dyDescent="0.15">
      <c r="B190" s="34">
        <v>6</v>
      </c>
      <c r="C190" s="27"/>
      <c r="D190" s="27"/>
      <c r="E190" s="35"/>
      <c r="F190" s="35"/>
      <c r="G190" s="3">
        <v>14</v>
      </c>
      <c r="H190" s="3" t="s">
        <v>306</v>
      </c>
    </row>
    <row r="191" spans="1:8" ht="13" x14ac:dyDescent="0.15">
      <c r="B191" s="34">
        <v>6</v>
      </c>
      <c r="C191" s="27"/>
      <c r="D191" s="27"/>
      <c r="E191" s="35"/>
      <c r="F191" s="35"/>
      <c r="G191" s="3">
        <v>15</v>
      </c>
      <c r="H191" s="3" t="s">
        <v>306</v>
      </c>
    </row>
    <row r="192" spans="1:8" ht="13" x14ac:dyDescent="0.15">
      <c r="B192" s="34">
        <v>6</v>
      </c>
      <c r="C192" s="27"/>
      <c r="D192" s="27"/>
      <c r="E192" s="35"/>
      <c r="F192" s="35"/>
      <c r="G192" s="33">
        <v>22</v>
      </c>
      <c r="H192" s="33" t="s">
        <v>306</v>
      </c>
    </row>
    <row r="193" spans="1:8" ht="13" x14ac:dyDescent="0.15">
      <c r="A193" s="3">
        <v>2</v>
      </c>
      <c r="B193" s="34">
        <v>6</v>
      </c>
      <c r="C193" s="27" t="s">
        <v>307</v>
      </c>
      <c r="D193" s="27" t="s">
        <v>125</v>
      </c>
      <c r="E193" s="35" t="s">
        <v>123</v>
      </c>
      <c r="F193" s="35" t="s">
        <v>123</v>
      </c>
      <c r="G193" s="33" t="s">
        <v>209</v>
      </c>
      <c r="H193" s="33" t="s">
        <v>302</v>
      </c>
    </row>
    <row r="194" spans="1:8" ht="13" x14ac:dyDescent="0.15">
      <c r="A194" s="3">
        <v>2</v>
      </c>
      <c r="B194" s="34">
        <v>6</v>
      </c>
      <c r="C194" s="27" t="s">
        <v>308</v>
      </c>
      <c r="D194" s="27" t="s">
        <v>125</v>
      </c>
      <c r="E194" s="35" t="s">
        <v>309</v>
      </c>
      <c r="F194" s="35" t="s">
        <v>310</v>
      </c>
      <c r="G194" s="3">
        <v>17</v>
      </c>
      <c r="H194" s="3" t="s">
        <v>310</v>
      </c>
    </row>
    <row r="195" spans="1:8" ht="13" x14ac:dyDescent="0.15">
      <c r="B195" s="34">
        <v>6</v>
      </c>
      <c r="C195" s="27"/>
      <c r="D195" s="27"/>
      <c r="E195" s="35"/>
      <c r="F195" s="35"/>
      <c r="G195" s="33">
        <v>19</v>
      </c>
      <c r="H195" s="33" t="s">
        <v>310</v>
      </c>
    </row>
    <row r="196" spans="1:8" ht="13" x14ac:dyDescent="0.15">
      <c r="A196" s="3">
        <v>2</v>
      </c>
      <c r="B196" s="34">
        <v>6</v>
      </c>
      <c r="C196" s="27" t="s">
        <v>311</v>
      </c>
      <c r="D196" s="27" t="s">
        <v>125</v>
      </c>
      <c r="E196" s="35" t="s">
        <v>291</v>
      </c>
      <c r="F196" s="35" t="s">
        <v>311</v>
      </c>
      <c r="G196" s="33">
        <v>13</v>
      </c>
      <c r="H196" s="33" t="s">
        <v>312</v>
      </c>
    </row>
    <row r="197" spans="1:8" ht="13" x14ac:dyDescent="0.15">
      <c r="A197" s="3">
        <v>2</v>
      </c>
      <c r="B197" s="34">
        <v>6</v>
      </c>
      <c r="C197" s="27" t="s">
        <v>313</v>
      </c>
      <c r="D197" s="27" t="s">
        <v>151</v>
      </c>
      <c r="E197" s="35" t="s">
        <v>123</v>
      </c>
      <c r="F197" s="35" t="s">
        <v>123</v>
      </c>
      <c r="G197" s="33" t="s">
        <v>209</v>
      </c>
      <c r="H197" s="33" t="s">
        <v>123</v>
      </c>
    </row>
    <row r="198" spans="1:8" ht="13" x14ac:dyDescent="0.15">
      <c r="A198" s="3">
        <v>2</v>
      </c>
      <c r="B198" s="34">
        <v>6</v>
      </c>
      <c r="C198" s="27" t="s">
        <v>123</v>
      </c>
      <c r="D198" s="27" t="s">
        <v>123</v>
      </c>
      <c r="E198" s="35" t="s">
        <v>123</v>
      </c>
      <c r="F198" s="35" t="s">
        <v>123</v>
      </c>
      <c r="G198" s="3">
        <v>13</v>
      </c>
      <c r="H198" s="3" t="s">
        <v>151</v>
      </c>
    </row>
    <row r="199" spans="1:8" ht="13" x14ac:dyDescent="0.15">
      <c r="B199" s="34">
        <v>6</v>
      </c>
      <c r="C199" s="27"/>
      <c r="D199" s="27"/>
      <c r="E199" s="35"/>
      <c r="F199" s="35"/>
      <c r="G199" s="33">
        <v>7</v>
      </c>
      <c r="H199" s="33" t="s">
        <v>151</v>
      </c>
    </row>
    <row r="200" spans="1:8" ht="13" x14ac:dyDescent="0.15">
      <c r="A200" s="3">
        <v>2</v>
      </c>
      <c r="B200" s="34">
        <v>6</v>
      </c>
      <c r="C200" s="27" t="s">
        <v>123</v>
      </c>
      <c r="D200" s="27" t="s">
        <v>123</v>
      </c>
      <c r="E200" s="35" t="s">
        <v>123</v>
      </c>
      <c r="F200" s="35" t="s">
        <v>123</v>
      </c>
      <c r="G200" s="3">
        <v>18</v>
      </c>
      <c r="H200" s="3" t="s">
        <v>151</v>
      </c>
    </row>
    <row r="201" spans="1:8" ht="13" x14ac:dyDescent="0.15">
      <c r="B201" s="34">
        <v>6</v>
      </c>
      <c r="C201" s="27"/>
      <c r="D201" s="27"/>
      <c r="E201" s="35"/>
      <c r="F201" s="35"/>
      <c r="G201" s="3">
        <v>18</v>
      </c>
      <c r="H201" s="3" t="s">
        <v>151</v>
      </c>
    </row>
    <row r="202" spans="1:8" ht="13" x14ac:dyDescent="0.15">
      <c r="B202" s="34">
        <v>6</v>
      </c>
      <c r="C202" s="27"/>
      <c r="D202" s="27"/>
      <c r="E202" s="35"/>
      <c r="F202" s="35"/>
      <c r="G202" s="3">
        <v>22</v>
      </c>
      <c r="H202" s="3" t="s">
        <v>151</v>
      </c>
    </row>
    <row r="203" spans="1:8" ht="13" x14ac:dyDescent="0.15">
      <c r="B203" s="34">
        <v>6</v>
      </c>
      <c r="C203" s="27"/>
      <c r="D203" s="27"/>
      <c r="E203" s="35"/>
      <c r="F203" s="35"/>
      <c r="G203" s="3">
        <v>20</v>
      </c>
      <c r="H203" s="3" t="s">
        <v>151</v>
      </c>
    </row>
    <row r="204" spans="1:8" ht="13" x14ac:dyDescent="0.15">
      <c r="B204" s="34">
        <v>6</v>
      </c>
      <c r="C204" s="27"/>
      <c r="D204" s="27"/>
      <c r="E204" s="35"/>
      <c r="F204" s="35"/>
      <c r="G204" s="3">
        <v>25</v>
      </c>
      <c r="H204" s="3" t="s">
        <v>151</v>
      </c>
    </row>
    <row r="205" spans="1:8" ht="13" x14ac:dyDescent="0.15">
      <c r="B205" s="34">
        <v>6</v>
      </c>
      <c r="C205" s="27"/>
      <c r="D205" s="27"/>
      <c r="E205" s="35"/>
      <c r="F205" s="35"/>
      <c r="G205" s="33">
        <v>19</v>
      </c>
      <c r="H205" s="33" t="s">
        <v>151</v>
      </c>
    </row>
    <row r="206" spans="1:8" ht="13" x14ac:dyDescent="0.15">
      <c r="A206" s="3">
        <v>2</v>
      </c>
      <c r="B206" s="34">
        <v>6</v>
      </c>
      <c r="C206" s="27" t="s">
        <v>123</v>
      </c>
      <c r="D206" s="27" t="s">
        <v>123</v>
      </c>
      <c r="E206" s="35" t="s">
        <v>123</v>
      </c>
      <c r="F206" s="35" t="s">
        <v>123</v>
      </c>
      <c r="G206" s="3">
        <v>33</v>
      </c>
      <c r="H206" s="3" t="s">
        <v>151</v>
      </c>
    </row>
    <row r="207" spans="1:8" ht="13" x14ac:dyDescent="0.15">
      <c r="B207" s="34">
        <v>6</v>
      </c>
      <c r="C207" s="27"/>
      <c r="D207" s="27"/>
      <c r="E207" s="35"/>
      <c r="F207" s="35"/>
      <c r="G207" s="33">
        <v>18</v>
      </c>
      <c r="H207" s="33" t="s">
        <v>151</v>
      </c>
    </row>
    <row r="208" spans="1:8" ht="13" x14ac:dyDescent="0.15">
      <c r="A208" s="3">
        <v>2</v>
      </c>
      <c r="B208" s="34">
        <v>6</v>
      </c>
      <c r="C208" s="27" t="s">
        <v>123</v>
      </c>
      <c r="D208" s="27" t="s">
        <v>123</v>
      </c>
      <c r="E208" s="35" t="s">
        <v>123</v>
      </c>
      <c r="F208" s="35" t="s">
        <v>123</v>
      </c>
      <c r="G208" s="33">
        <v>18</v>
      </c>
      <c r="H208" s="33" t="s">
        <v>146</v>
      </c>
    </row>
    <row r="209" spans="1:8" ht="13" x14ac:dyDescent="0.15">
      <c r="A209" s="3">
        <v>2</v>
      </c>
      <c r="B209" s="34">
        <v>6</v>
      </c>
      <c r="C209" s="27" t="s">
        <v>123</v>
      </c>
      <c r="D209" s="27" t="s">
        <v>123</v>
      </c>
      <c r="E209" s="35" t="s">
        <v>123</v>
      </c>
      <c r="F209" s="35" t="s">
        <v>123</v>
      </c>
      <c r="G209" s="33">
        <v>11</v>
      </c>
      <c r="H209" s="33" t="s">
        <v>151</v>
      </c>
    </row>
    <row r="210" spans="1:8" ht="13" x14ac:dyDescent="0.15">
      <c r="A210" s="33">
        <v>2</v>
      </c>
      <c r="B210" s="34">
        <v>6</v>
      </c>
      <c r="C210" s="31" t="s">
        <v>123</v>
      </c>
      <c r="D210" s="31" t="s">
        <v>123</v>
      </c>
      <c r="E210" s="37" t="s">
        <v>123</v>
      </c>
      <c r="F210" s="37" t="s">
        <v>123</v>
      </c>
      <c r="G210" s="33">
        <v>11</v>
      </c>
      <c r="H210" s="33" t="s">
        <v>151</v>
      </c>
    </row>
    <row r="211" spans="1:8" ht="13" x14ac:dyDescent="0.15">
      <c r="B211" s="34"/>
      <c r="C211" s="27"/>
      <c r="D211" s="27"/>
      <c r="E211" s="35"/>
      <c r="F211" s="35"/>
    </row>
    <row r="212" spans="1:8" ht="13" x14ac:dyDescent="0.15">
      <c r="B212" s="34"/>
    </row>
    <row r="213" spans="1:8" ht="13" x14ac:dyDescent="0.15">
      <c r="B213" s="34"/>
    </row>
    <row r="214" spans="1:8" ht="13" x14ac:dyDescent="0.15">
      <c r="B214" s="34"/>
    </row>
  </sheetData>
  <mergeCells count="5">
    <mergeCell ref="F2:H2"/>
    <mergeCell ref="E4:F4"/>
    <mergeCell ref="C13:F13"/>
    <mergeCell ref="C14:D14"/>
    <mergeCell ref="G14:H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371"/>
  <sheetViews>
    <sheetView topLeftCell="B65" workbookViewId="0">
      <selection activeCell="K93" sqref="K93"/>
    </sheetView>
  </sheetViews>
  <sheetFormatPr baseColWidth="10" defaultColWidth="12.6640625" defaultRowHeight="15.75" customHeight="1" x14ac:dyDescent="0.15"/>
  <cols>
    <col min="3" max="3" width="17.1640625" customWidth="1"/>
    <col min="6" max="6" width="19" customWidth="1"/>
    <col min="7" max="7" width="28.33203125" customWidth="1"/>
    <col min="8" max="8" width="15.5" customWidth="1"/>
  </cols>
  <sheetData>
    <row r="1" spans="1:8" ht="15.75" customHeight="1" x14ac:dyDescent="0.15">
      <c r="A1" s="2" t="s">
        <v>68</v>
      </c>
    </row>
    <row r="2" spans="1:8" ht="15.75" customHeight="1" x14ac:dyDescent="0.15">
      <c r="A2" s="20" t="s">
        <v>314</v>
      </c>
      <c r="F2" s="55" t="s">
        <v>315</v>
      </c>
      <c r="G2" s="56"/>
      <c r="H2" s="57"/>
    </row>
    <row r="4" spans="1:8" ht="15.75" customHeight="1" x14ac:dyDescent="0.15">
      <c r="E4" s="59" t="s">
        <v>71</v>
      </c>
      <c r="F4" s="57"/>
    </row>
    <row r="5" spans="1:8" ht="15.75" customHeight="1" x14ac:dyDescent="0.15">
      <c r="A5" s="21" t="s">
        <v>72</v>
      </c>
      <c r="B5" s="22" t="s">
        <v>73</v>
      </c>
      <c r="C5" s="23" t="s">
        <v>74</v>
      </c>
      <c r="D5" s="24" t="s">
        <v>75</v>
      </c>
      <c r="E5" s="22" t="s">
        <v>76</v>
      </c>
      <c r="F5" s="22" t="s">
        <v>77</v>
      </c>
      <c r="G5" s="30" t="s">
        <v>184</v>
      </c>
    </row>
    <row r="6" spans="1:8" ht="15.75" customHeight="1" x14ac:dyDescent="0.15">
      <c r="A6" s="25">
        <v>1</v>
      </c>
      <c r="B6" s="3">
        <v>1</v>
      </c>
      <c r="C6" s="27" t="s">
        <v>316</v>
      </c>
      <c r="D6" s="35">
        <v>5</v>
      </c>
      <c r="E6" s="3">
        <v>0</v>
      </c>
      <c r="F6" s="3" t="s">
        <v>317</v>
      </c>
      <c r="G6" s="3" t="s">
        <v>192</v>
      </c>
    </row>
    <row r="7" spans="1:8" ht="15.75" customHeight="1" x14ac:dyDescent="0.15">
      <c r="A7" s="25">
        <v>2</v>
      </c>
      <c r="B7" s="3">
        <v>0.9</v>
      </c>
      <c r="C7" s="27" t="s">
        <v>318</v>
      </c>
      <c r="D7" s="35">
        <v>5</v>
      </c>
      <c r="E7" s="3">
        <v>0</v>
      </c>
      <c r="F7" s="3" t="s">
        <v>319</v>
      </c>
      <c r="G7" s="3" t="s">
        <v>188</v>
      </c>
    </row>
    <row r="8" spans="1:8" ht="15.75" customHeight="1" x14ac:dyDescent="0.15">
      <c r="A8" s="25">
        <v>3</v>
      </c>
      <c r="B8" s="3">
        <v>0.8</v>
      </c>
      <c r="C8" s="27" t="s">
        <v>320</v>
      </c>
      <c r="D8" s="35">
        <v>9</v>
      </c>
      <c r="E8" s="3" t="s">
        <v>321</v>
      </c>
      <c r="F8" s="3" t="s">
        <v>197</v>
      </c>
      <c r="G8" s="3" t="s">
        <v>188</v>
      </c>
    </row>
    <row r="9" spans="1:8" ht="15.75" customHeight="1" x14ac:dyDescent="0.15">
      <c r="A9" s="25">
        <v>4</v>
      </c>
      <c r="B9" s="3">
        <v>1</v>
      </c>
      <c r="C9" s="27" t="s">
        <v>322</v>
      </c>
      <c r="D9" s="35">
        <v>21</v>
      </c>
      <c r="E9" s="3" t="s">
        <v>321</v>
      </c>
      <c r="F9" s="3" t="s">
        <v>202</v>
      </c>
      <c r="G9" s="3" t="s">
        <v>188</v>
      </c>
    </row>
    <row r="10" spans="1:8" ht="15.75" customHeight="1" x14ac:dyDescent="0.15">
      <c r="A10" s="25">
        <v>5</v>
      </c>
      <c r="B10" s="3">
        <v>1</v>
      </c>
      <c r="C10" s="27" t="s">
        <v>323</v>
      </c>
      <c r="D10" s="35">
        <v>5</v>
      </c>
      <c r="E10" s="3">
        <v>0</v>
      </c>
      <c r="F10" s="3" t="s">
        <v>197</v>
      </c>
      <c r="G10" s="3" t="s">
        <v>188</v>
      </c>
    </row>
    <row r="11" spans="1:8" ht="15.75" customHeight="1" x14ac:dyDescent="0.15">
      <c r="A11" s="25">
        <v>6</v>
      </c>
      <c r="B11" s="33">
        <v>1</v>
      </c>
      <c r="C11" s="31" t="s">
        <v>324</v>
      </c>
      <c r="D11" s="37">
        <v>6</v>
      </c>
      <c r="E11" s="33">
        <v>0</v>
      </c>
      <c r="F11" s="33" t="s">
        <v>197</v>
      </c>
      <c r="G11" s="33" t="s">
        <v>188</v>
      </c>
    </row>
    <row r="13" spans="1:8" ht="15.75" customHeight="1" x14ac:dyDescent="0.15">
      <c r="C13" s="60" t="s">
        <v>325</v>
      </c>
      <c r="D13" s="54"/>
      <c r="E13" s="54"/>
      <c r="F13" s="54"/>
    </row>
    <row r="14" spans="1:8" ht="15.75" customHeight="1" x14ac:dyDescent="0.15">
      <c r="A14" s="20" t="s">
        <v>326</v>
      </c>
      <c r="C14" s="55" t="s">
        <v>327</v>
      </c>
      <c r="D14" s="57"/>
      <c r="G14" s="59" t="s">
        <v>104</v>
      </c>
      <c r="H14" s="57"/>
    </row>
    <row r="15" spans="1:8" ht="15.75" customHeight="1" x14ac:dyDescent="0.15">
      <c r="A15" s="22" t="s">
        <v>105</v>
      </c>
      <c r="B15" s="21" t="s">
        <v>72</v>
      </c>
      <c r="C15" s="23" t="s">
        <v>106</v>
      </c>
      <c r="D15" s="23" t="s">
        <v>107</v>
      </c>
      <c r="E15" s="24" t="s">
        <v>108</v>
      </c>
      <c r="F15" s="24" t="s">
        <v>109</v>
      </c>
      <c r="G15" s="22" t="s">
        <v>110</v>
      </c>
      <c r="H15" s="22" t="s">
        <v>111</v>
      </c>
    </row>
    <row r="16" spans="1:8" ht="15.75" customHeight="1" x14ac:dyDescent="0.15">
      <c r="A16" s="3">
        <v>3</v>
      </c>
      <c r="B16" s="34">
        <v>1</v>
      </c>
      <c r="C16" s="27" t="s">
        <v>246</v>
      </c>
      <c r="D16" s="27" t="s">
        <v>328</v>
      </c>
      <c r="E16" s="35" t="s">
        <v>329</v>
      </c>
      <c r="F16" s="35" t="s">
        <v>247</v>
      </c>
      <c r="G16" s="33" t="s">
        <v>209</v>
      </c>
      <c r="H16" s="33" t="s">
        <v>123</v>
      </c>
    </row>
    <row r="17" spans="1:8" ht="15.75" customHeight="1" x14ac:dyDescent="0.15">
      <c r="A17" s="3">
        <v>3</v>
      </c>
      <c r="B17" s="34">
        <v>1</v>
      </c>
      <c r="C17" s="27" t="s">
        <v>330</v>
      </c>
      <c r="D17" s="27" t="s">
        <v>125</v>
      </c>
      <c r="E17" s="35" t="s">
        <v>123</v>
      </c>
      <c r="F17" s="35" t="s">
        <v>123</v>
      </c>
      <c r="G17" s="33" t="s">
        <v>209</v>
      </c>
      <c r="H17" s="33" t="s">
        <v>123</v>
      </c>
    </row>
    <row r="18" spans="1:8" ht="15.75" customHeight="1" x14ac:dyDescent="0.15">
      <c r="A18" s="3">
        <v>3</v>
      </c>
      <c r="B18" s="34">
        <v>1</v>
      </c>
      <c r="C18" s="27" t="s">
        <v>331</v>
      </c>
      <c r="D18" s="27" t="s">
        <v>125</v>
      </c>
      <c r="E18" s="35" t="s">
        <v>123</v>
      </c>
      <c r="F18" s="35" t="s">
        <v>123</v>
      </c>
      <c r="G18" s="33" t="s">
        <v>209</v>
      </c>
      <c r="H18" s="33" t="s">
        <v>123</v>
      </c>
    </row>
    <row r="19" spans="1:8" ht="15.75" customHeight="1" x14ac:dyDescent="0.15">
      <c r="A19" s="3">
        <v>3</v>
      </c>
      <c r="B19" s="34">
        <v>1</v>
      </c>
      <c r="C19" s="27" t="s">
        <v>332</v>
      </c>
      <c r="D19" s="27" t="s">
        <v>125</v>
      </c>
      <c r="E19" s="35" t="s">
        <v>123</v>
      </c>
      <c r="F19" s="35" t="s">
        <v>123</v>
      </c>
      <c r="G19" s="33" t="s">
        <v>209</v>
      </c>
      <c r="H19" s="33" t="s">
        <v>123</v>
      </c>
    </row>
    <row r="20" spans="1:8" ht="15.75" customHeight="1" x14ac:dyDescent="0.15">
      <c r="A20" s="3">
        <v>3</v>
      </c>
      <c r="B20" s="34">
        <v>1</v>
      </c>
      <c r="C20" s="27" t="s">
        <v>333</v>
      </c>
      <c r="D20" s="27" t="s">
        <v>125</v>
      </c>
      <c r="E20" s="35" t="s">
        <v>123</v>
      </c>
      <c r="F20" s="35" t="s">
        <v>123</v>
      </c>
      <c r="G20" s="33" t="s">
        <v>209</v>
      </c>
      <c r="H20" s="33" t="s">
        <v>123</v>
      </c>
    </row>
    <row r="21" spans="1:8" ht="15.75" customHeight="1" x14ac:dyDescent="0.15">
      <c r="A21" s="3">
        <v>3</v>
      </c>
      <c r="B21" s="34">
        <v>1</v>
      </c>
      <c r="C21" s="27" t="s">
        <v>130</v>
      </c>
      <c r="D21" s="27" t="s">
        <v>125</v>
      </c>
      <c r="E21" s="35" t="s">
        <v>170</v>
      </c>
      <c r="F21" s="35" t="s">
        <v>334</v>
      </c>
      <c r="G21" s="33" t="s">
        <v>209</v>
      </c>
      <c r="H21" s="33" t="s">
        <v>123</v>
      </c>
    </row>
    <row r="22" spans="1:8" ht="15.75" customHeight="1" x14ac:dyDescent="0.15">
      <c r="A22" s="3">
        <v>3</v>
      </c>
      <c r="B22" s="34">
        <v>1</v>
      </c>
      <c r="C22" s="27" t="s">
        <v>333</v>
      </c>
      <c r="D22" s="27" t="s">
        <v>125</v>
      </c>
      <c r="E22" s="35" t="s">
        <v>123</v>
      </c>
      <c r="F22" s="35" t="s">
        <v>123</v>
      </c>
      <c r="G22" s="33" t="s">
        <v>209</v>
      </c>
      <c r="H22" s="33" t="s">
        <v>123</v>
      </c>
    </row>
    <row r="23" spans="1:8" ht="15.75" customHeight="1" x14ac:dyDescent="0.15">
      <c r="A23" s="3">
        <v>3</v>
      </c>
      <c r="B23" s="34">
        <v>1</v>
      </c>
      <c r="C23" s="27" t="s">
        <v>335</v>
      </c>
      <c r="D23" s="27" t="s">
        <v>125</v>
      </c>
      <c r="E23" s="35" t="s">
        <v>123</v>
      </c>
      <c r="F23" s="35" t="s">
        <v>123</v>
      </c>
      <c r="G23" s="33">
        <v>15</v>
      </c>
      <c r="H23" s="33" t="s">
        <v>336</v>
      </c>
    </row>
    <row r="24" spans="1:8" ht="15.75" customHeight="1" x14ac:dyDescent="0.15">
      <c r="A24" s="3">
        <v>3</v>
      </c>
      <c r="B24" s="34">
        <v>1</v>
      </c>
      <c r="C24" s="27" t="s">
        <v>337</v>
      </c>
      <c r="D24" s="27" t="s">
        <v>125</v>
      </c>
      <c r="E24" s="35" t="s">
        <v>123</v>
      </c>
      <c r="F24" s="35" t="s">
        <v>123</v>
      </c>
      <c r="G24" s="33" t="s">
        <v>152</v>
      </c>
      <c r="H24" s="33" t="s">
        <v>302</v>
      </c>
    </row>
    <row r="25" spans="1:8" ht="15.75" customHeight="1" x14ac:dyDescent="0.15">
      <c r="A25" s="3">
        <v>3</v>
      </c>
      <c r="B25" s="34">
        <v>1</v>
      </c>
      <c r="C25" s="27" t="s">
        <v>338</v>
      </c>
      <c r="D25" s="27" t="s">
        <v>125</v>
      </c>
      <c r="E25" s="35" t="s">
        <v>123</v>
      </c>
      <c r="F25" s="35" t="s">
        <v>123</v>
      </c>
      <c r="G25" s="33" t="s">
        <v>209</v>
      </c>
      <c r="H25" s="33" t="s">
        <v>123</v>
      </c>
    </row>
    <row r="26" spans="1:8" ht="15.75" customHeight="1" x14ac:dyDescent="0.15">
      <c r="A26" s="3">
        <v>3</v>
      </c>
      <c r="B26" s="34">
        <v>1</v>
      </c>
      <c r="C26" s="27" t="s">
        <v>311</v>
      </c>
      <c r="D26" s="27" t="s">
        <v>125</v>
      </c>
      <c r="E26" s="35" t="s">
        <v>123</v>
      </c>
      <c r="F26" s="35" t="s">
        <v>123</v>
      </c>
      <c r="G26" s="33">
        <v>22</v>
      </c>
      <c r="H26" s="33" t="s">
        <v>312</v>
      </c>
    </row>
    <row r="27" spans="1:8" ht="15.75" customHeight="1" x14ac:dyDescent="0.15">
      <c r="A27" s="3">
        <v>3</v>
      </c>
      <c r="B27" s="34">
        <v>1</v>
      </c>
      <c r="C27" s="27" t="s">
        <v>123</v>
      </c>
      <c r="D27" s="27" t="s">
        <v>123</v>
      </c>
      <c r="E27" s="40" t="s">
        <v>339</v>
      </c>
      <c r="F27" s="40" t="s">
        <v>340</v>
      </c>
      <c r="G27" s="3" t="s">
        <v>209</v>
      </c>
      <c r="H27" s="3" t="s">
        <v>123</v>
      </c>
    </row>
    <row r="28" spans="1:8" ht="15.75" customHeight="1" x14ac:dyDescent="0.15">
      <c r="B28" s="34">
        <v>1</v>
      </c>
      <c r="C28" s="27"/>
      <c r="D28" s="27"/>
      <c r="E28" s="40" t="s">
        <v>341</v>
      </c>
      <c r="F28" s="40" t="s">
        <v>340</v>
      </c>
      <c r="G28" s="33"/>
      <c r="H28" s="33"/>
    </row>
    <row r="29" spans="1:8" ht="15.75" customHeight="1" x14ac:dyDescent="0.15">
      <c r="A29" s="3">
        <v>3</v>
      </c>
      <c r="B29" s="34">
        <v>1</v>
      </c>
      <c r="C29" s="27" t="s">
        <v>123</v>
      </c>
      <c r="D29" s="27" t="s">
        <v>123</v>
      </c>
      <c r="E29" s="35" t="s">
        <v>342</v>
      </c>
      <c r="F29" s="35" t="s">
        <v>125</v>
      </c>
      <c r="G29" s="33" t="s">
        <v>209</v>
      </c>
      <c r="H29" s="33" t="s">
        <v>123</v>
      </c>
    </row>
    <row r="30" spans="1:8" ht="15.75" customHeight="1" x14ac:dyDescent="0.15">
      <c r="A30" s="3">
        <v>3</v>
      </c>
      <c r="B30" s="34">
        <v>1</v>
      </c>
      <c r="C30" s="27" t="s">
        <v>123</v>
      </c>
      <c r="D30" s="27" t="s">
        <v>123</v>
      </c>
      <c r="E30" s="35" t="s">
        <v>236</v>
      </c>
      <c r="F30" s="35" t="s">
        <v>125</v>
      </c>
      <c r="G30" s="33" t="s">
        <v>209</v>
      </c>
      <c r="H30" s="33"/>
    </row>
    <row r="31" spans="1:8" ht="15.75" customHeight="1" x14ac:dyDescent="0.15">
      <c r="A31" s="3">
        <v>3</v>
      </c>
      <c r="B31" s="34">
        <v>1</v>
      </c>
      <c r="C31" s="27" t="s">
        <v>123</v>
      </c>
      <c r="D31" s="27" t="s">
        <v>123</v>
      </c>
      <c r="E31" s="35" t="s">
        <v>123</v>
      </c>
      <c r="F31" s="35" t="s">
        <v>123</v>
      </c>
      <c r="G31" s="3">
        <v>15</v>
      </c>
      <c r="H31" s="3" t="s">
        <v>151</v>
      </c>
    </row>
    <row r="32" spans="1:8" ht="15.75" customHeight="1" x14ac:dyDescent="0.15">
      <c r="B32" s="34">
        <v>1</v>
      </c>
      <c r="C32" s="27"/>
      <c r="D32" s="27"/>
      <c r="E32" s="35"/>
      <c r="F32" s="35"/>
      <c r="G32" s="3">
        <v>13</v>
      </c>
      <c r="H32" s="3" t="s">
        <v>151</v>
      </c>
    </row>
    <row r="33" spans="1:8" ht="15.75" customHeight="1" x14ac:dyDescent="0.15">
      <c r="A33" s="33"/>
      <c r="B33" s="34">
        <v>1</v>
      </c>
      <c r="C33" s="31"/>
      <c r="D33" s="31"/>
      <c r="E33" s="37"/>
      <c r="F33" s="37"/>
      <c r="G33" s="33">
        <v>15</v>
      </c>
      <c r="H33" s="33" t="s">
        <v>151</v>
      </c>
    </row>
    <row r="34" spans="1:8" ht="15.75" customHeight="1" x14ac:dyDescent="0.15">
      <c r="A34" s="3">
        <v>3</v>
      </c>
      <c r="B34" s="34">
        <v>2</v>
      </c>
      <c r="C34" s="27" t="s">
        <v>343</v>
      </c>
      <c r="D34" s="27" t="s">
        <v>125</v>
      </c>
      <c r="E34" s="35" t="s">
        <v>123</v>
      </c>
      <c r="F34" s="35" t="s">
        <v>123</v>
      </c>
      <c r="G34" s="3">
        <v>22</v>
      </c>
      <c r="H34" s="3" t="s">
        <v>344</v>
      </c>
    </row>
    <row r="35" spans="1:8" ht="15.75" customHeight="1" x14ac:dyDescent="0.15">
      <c r="B35" s="34">
        <v>2</v>
      </c>
      <c r="C35" s="27"/>
      <c r="D35" s="27"/>
      <c r="E35" s="35"/>
      <c r="F35" s="35"/>
      <c r="G35" s="3">
        <v>25</v>
      </c>
      <c r="H35" s="3" t="s">
        <v>344</v>
      </c>
    </row>
    <row r="36" spans="1:8" ht="15.75" customHeight="1" x14ac:dyDescent="0.15">
      <c r="B36" s="34">
        <v>2</v>
      </c>
      <c r="C36" s="27"/>
      <c r="D36" s="27"/>
      <c r="E36" s="35"/>
      <c r="F36" s="35"/>
      <c r="G36" s="3">
        <v>20</v>
      </c>
      <c r="H36" s="3" t="s">
        <v>344</v>
      </c>
    </row>
    <row r="37" spans="1:8" ht="15.75" customHeight="1" x14ac:dyDescent="0.15">
      <c r="B37" s="34">
        <v>2</v>
      </c>
      <c r="C37" s="27"/>
      <c r="D37" s="27"/>
      <c r="E37" s="35"/>
      <c r="F37" s="35"/>
      <c r="G37" s="3">
        <v>13</v>
      </c>
      <c r="H37" s="3" t="s">
        <v>344</v>
      </c>
    </row>
    <row r="38" spans="1:8" ht="15.75" customHeight="1" x14ac:dyDescent="0.15">
      <c r="B38" s="34">
        <v>2</v>
      </c>
      <c r="C38" s="27"/>
      <c r="D38" s="27"/>
      <c r="E38" s="35"/>
      <c r="F38" s="35"/>
      <c r="G38" s="3">
        <v>44</v>
      </c>
      <c r="H38" s="3" t="s">
        <v>344</v>
      </c>
    </row>
    <row r="39" spans="1:8" ht="15.75" customHeight="1" x14ac:dyDescent="0.15">
      <c r="B39" s="34">
        <v>2</v>
      </c>
      <c r="C39" s="27"/>
      <c r="D39" s="27"/>
      <c r="E39" s="35"/>
      <c r="F39" s="35"/>
      <c r="G39" s="3">
        <v>20</v>
      </c>
      <c r="H39" s="3" t="s">
        <v>344</v>
      </c>
    </row>
    <row r="40" spans="1:8" ht="15.75" customHeight="1" x14ac:dyDescent="0.15">
      <c r="B40" s="34">
        <v>2</v>
      </c>
      <c r="C40" s="27"/>
      <c r="D40" s="27"/>
      <c r="E40" s="35"/>
      <c r="F40" s="35"/>
      <c r="G40" s="3">
        <v>26</v>
      </c>
      <c r="H40" s="3" t="s">
        <v>344</v>
      </c>
    </row>
    <row r="41" spans="1:8" ht="15.75" customHeight="1" x14ac:dyDescent="0.15">
      <c r="B41" s="34">
        <v>2</v>
      </c>
      <c r="C41" s="27"/>
      <c r="D41" s="27"/>
      <c r="E41" s="35"/>
      <c r="F41" s="35"/>
      <c r="G41" s="3">
        <v>22</v>
      </c>
      <c r="H41" s="3" t="s">
        <v>344</v>
      </c>
    </row>
    <row r="42" spans="1:8" ht="15.75" customHeight="1" x14ac:dyDescent="0.15">
      <c r="B42" s="34">
        <v>2</v>
      </c>
      <c r="C42" s="27"/>
      <c r="D42" s="27"/>
      <c r="E42" s="35"/>
      <c r="F42" s="35"/>
      <c r="G42" s="3">
        <v>22</v>
      </c>
      <c r="H42" s="3" t="s">
        <v>344</v>
      </c>
    </row>
    <row r="43" spans="1:8" ht="15.75" customHeight="1" x14ac:dyDescent="0.15">
      <c r="B43" s="34">
        <v>2</v>
      </c>
      <c r="C43" s="27"/>
      <c r="D43" s="27"/>
      <c r="E43" s="35"/>
      <c r="F43" s="35"/>
      <c r="G43" s="3">
        <v>27</v>
      </c>
      <c r="H43" s="3" t="s">
        <v>344</v>
      </c>
    </row>
    <row r="44" spans="1:8" ht="15.75" customHeight="1" x14ac:dyDescent="0.15">
      <c r="B44" s="34">
        <v>2</v>
      </c>
      <c r="C44" s="27"/>
      <c r="D44" s="27"/>
      <c r="E44" s="35"/>
      <c r="F44" s="35"/>
      <c r="G44" s="3">
        <v>15</v>
      </c>
      <c r="H44" s="3" t="s">
        <v>344</v>
      </c>
    </row>
    <row r="45" spans="1:8" ht="15.75" customHeight="1" x14ac:dyDescent="0.15">
      <c r="B45" s="34">
        <v>2</v>
      </c>
      <c r="C45" s="27"/>
      <c r="D45" s="27"/>
      <c r="E45" s="35"/>
      <c r="F45" s="35"/>
      <c r="G45" s="3">
        <v>21</v>
      </c>
      <c r="H45" s="3" t="s">
        <v>344</v>
      </c>
    </row>
    <row r="46" spans="1:8" ht="15.75" customHeight="1" x14ac:dyDescent="0.15">
      <c r="B46" s="34">
        <v>2</v>
      </c>
      <c r="C46" s="27"/>
      <c r="D46" s="27"/>
      <c r="E46" s="35"/>
      <c r="F46" s="35"/>
      <c r="G46" s="3">
        <v>18</v>
      </c>
      <c r="H46" s="3" t="s">
        <v>344</v>
      </c>
    </row>
    <row r="47" spans="1:8" ht="15.75" customHeight="1" x14ac:dyDescent="0.15">
      <c r="B47" s="34">
        <v>2</v>
      </c>
      <c r="C47" s="27"/>
      <c r="D47" s="27"/>
      <c r="E47" s="35"/>
      <c r="F47" s="35"/>
      <c r="G47" s="3">
        <v>19</v>
      </c>
      <c r="H47" s="3" t="s">
        <v>344</v>
      </c>
    </row>
    <row r="48" spans="1:8" ht="13" x14ac:dyDescent="0.15">
      <c r="B48" s="34">
        <v>2</v>
      </c>
      <c r="C48" s="27"/>
      <c r="D48" s="27"/>
      <c r="E48" s="35"/>
      <c r="F48" s="35"/>
      <c r="G48" s="3">
        <v>19</v>
      </c>
      <c r="H48" s="3" t="s">
        <v>344</v>
      </c>
    </row>
    <row r="49" spans="1:8" ht="13" x14ac:dyDescent="0.15">
      <c r="B49" s="34">
        <v>2</v>
      </c>
      <c r="C49" s="27"/>
      <c r="D49" s="27"/>
      <c r="E49" s="35"/>
      <c r="F49" s="35"/>
      <c r="G49" s="3">
        <v>18</v>
      </c>
      <c r="H49" s="3" t="s">
        <v>344</v>
      </c>
    </row>
    <row r="50" spans="1:8" ht="13" x14ac:dyDescent="0.15">
      <c r="B50" s="34">
        <v>2</v>
      </c>
      <c r="C50" s="27"/>
      <c r="D50" s="27"/>
      <c r="E50" s="35"/>
      <c r="F50" s="35"/>
      <c r="G50" s="33">
        <v>18</v>
      </c>
      <c r="H50" s="33" t="s">
        <v>344</v>
      </c>
    </row>
    <row r="51" spans="1:8" ht="13" x14ac:dyDescent="0.15">
      <c r="A51" s="3">
        <v>3</v>
      </c>
      <c r="B51" s="34">
        <v>2</v>
      </c>
      <c r="C51" s="27" t="s">
        <v>345</v>
      </c>
      <c r="D51" s="27" t="s">
        <v>125</v>
      </c>
      <c r="E51" s="35" t="s">
        <v>123</v>
      </c>
      <c r="F51" s="35" t="s">
        <v>123</v>
      </c>
      <c r="G51" s="3">
        <v>21</v>
      </c>
      <c r="H51" s="3" t="s">
        <v>346</v>
      </c>
    </row>
    <row r="52" spans="1:8" ht="13" x14ac:dyDescent="0.15">
      <c r="B52" s="34">
        <v>2</v>
      </c>
      <c r="C52" s="27"/>
      <c r="D52" s="27"/>
      <c r="E52" s="35"/>
      <c r="F52" s="35"/>
      <c r="G52" s="3">
        <v>21</v>
      </c>
      <c r="H52" s="3" t="s">
        <v>346</v>
      </c>
    </row>
    <row r="53" spans="1:8" ht="13" x14ac:dyDescent="0.15">
      <c r="B53" s="34">
        <v>2</v>
      </c>
      <c r="C53" s="27"/>
      <c r="D53" s="27"/>
      <c r="E53" s="35"/>
      <c r="F53" s="35"/>
      <c r="G53" s="3">
        <v>16</v>
      </c>
      <c r="H53" s="3" t="s">
        <v>346</v>
      </c>
    </row>
    <row r="54" spans="1:8" ht="13" x14ac:dyDescent="0.15">
      <c r="B54" s="34">
        <v>2</v>
      </c>
      <c r="C54" s="27"/>
      <c r="D54" s="27"/>
      <c r="E54" s="35"/>
      <c r="F54" s="35"/>
      <c r="G54" s="33">
        <v>17</v>
      </c>
      <c r="H54" s="33" t="s">
        <v>346</v>
      </c>
    </row>
    <row r="55" spans="1:8" ht="13" x14ac:dyDescent="0.15">
      <c r="A55" s="3">
        <v>3</v>
      </c>
      <c r="B55" s="34">
        <v>2</v>
      </c>
      <c r="C55" s="27" t="s">
        <v>303</v>
      </c>
      <c r="D55" s="27" t="s">
        <v>125</v>
      </c>
      <c r="E55" s="35" t="s">
        <v>123</v>
      </c>
      <c r="F55" s="35" t="s">
        <v>123</v>
      </c>
      <c r="G55" s="33" t="s">
        <v>209</v>
      </c>
      <c r="H55" s="33" t="s">
        <v>123</v>
      </c>
    </row>
    <row r="56" spans="1:8" ht="13" x14ac:dyDescent="0.15">
      <c r="A56" s="3">
        <v>3</v>
      </c>
      <c r="B56" s="34">
        <v>2</v>
      </c>
      <c r="C56" s="27" t="s">
        <v>169</v>
      </c>
      <c r="D56" s="27" t="s">
        <v>125</v>
      </c>
      <c r="E56" s="35" t="s">
        <v>123</v>
      </c>
      <c r="F56" s="35" t="s">
        <v>123</v>
      </c>
      <c r="G56" s="33" t="s">
        <v>209</v>
      </c>
      <c r="H56" s="33" t="s">
        <v>123</v>
      </c>
    </row>
    <row r="57" spans="1:8" ht="13" x14ac:dyDescent="0.15">
      <c r="A57" s="3">
        <v>3</v>
      </c>
      <c r="B57" s="34">
        <v>2</v>
      </c>
      <c r="C57" s="27" t="s">
        <v>311</v>
      </c>
      <c r="D57" s="27" t="s">
        <v>125</v>
      </c>
      <c r="E57" s="35" t="s">
        <v>123</v>
      </c>
      <c r="F57" s="35" t="s">
        <v>123</v>
      </c>
      <c r="G57" s="3">
        <v>18</v>
      </c>
      <c r="H57" s="3" t="s">
        <v>312</v>
      </c>
    </row>
    <row r="58" spans="1:8" ht="13" x14ac:dyDescent="0.15">
      <c r="B58" s="34">
        <v>2</v>
      </c>
      <c r="C58" s="27"/>
      <c r="D58" s="27"/>
      <c r="E58" s="35"/>
      <c r="F58" s="35"/>
      <c r="G58" s="3">
        <v>13</v>
      </c>
      <c r="H58" s="3" t="s">
        <v>312</v>
      </c>
    </row>
    <row r="59" spans="1:8" ht="13" x14ac:dyDescent="0.15">
      <c r="B59" s="34">
        <v>2</v>
      </c>
      <c r="C59" s="27"/>
      <c r="D59" s="27"/>
      <c r="E59" s="35"/>
      <c r="F59" s="35"/>
      <c r="G59" s="33">
        <v>20</v>
      </c>
      <c r="H59" s="33" t="s">
        <v>312</v>
      </c>
    </row>
    <row r="60" spans="1:8" ht="13" x14ac:dyDescent="0.15">
      <c r="A60" s="3">
        <v>3</v>
      </c>
      <c r="B60" s="34">
        <v>2</v>
      </c>
      <c r="C60" s="27" t="s">
        <v>338</v>
      </c>
      <c r="D60" s="27" t="s">
        <v>125</v>
      </c>
      <c r="E60" s="35" t="s">
        <v>123</v>
      </c>
      <c r="F60" s="35" t="s">
        <v>123</v>
      </c>
      <c r="G60" s="3">
        <v>17</v>
      </c>
      <c r="H60" s="3" t="s">
        <v>347</v>
      </c>
    </row>
    <row r="61" spans="1:8" ht="13" x14ac:dyDescent="0.15">
      <c r="B61" s="34">
        <v>2</v>
      </c>
      <c r="C61" s="27"/>
      <c r="D61" s="27"/>
      <c r="E61" s="35"/>
      <c r="F61" s="35"/>
      <c r="G61" s="3">
        <v>21</v>
      </c>
      <c r="H61" s="3" t="s">
        <v>347</v>
      </c>
    </row>
    <row r="62" spans="1:8" ht="13" x14ac:dyDescent="0.15">
      <c r="B62" s="34">
        <v>2</v>
      </c>
      <c r="C62" s="27"/>
      <c r="D62" s="27"/>
      <c r="E62" s="35"/>
      <c r="F62" s="35"/>
      <c r="G62" s="3">
        <v>28</v>
      </c>
      <c r="H62" s="3" t="s">
        <v>347</v>
      </c>
    </row>
    <row r="63" spans="1:8" ht="13" x14ac:dyDescent="0.15">
      <c r="B63" s="34">
        <v>2</v>
      </c>
      <c r="C63" s="27"/>
      <c r="D63" s="27"/>
      <c r="E63" s="35"/>
      <c r="F63" s="35"/>
      <c r="G63" s="3">
        <v>21</v>
      </c>
      <c r="H63" s="3" t="s">
        <v>347</v>
      </c>
    </row>
    <row r="64" spans="1:8" ht="13" x14ac:dyDescent="0.15">
      <c r="B64" s="34">
        <v>2</v>
      </c>
      <c r="C64" s="27"/>
      <c r="D64" s="27"/>
      <c r="E64" s="35"/>
      <c r="F64" s="35"/>
      <c r="G64" s="3">
        <v>14</v>
      </c>
      <c r="H64" s="3" t="s">
        <v>347</v>
      </c>
    </row>
    <row r="65" spans="1:8" ht="13" x14ac:dyDescent="0.15">
      <c r="B65" s="34">
        <v>2</v>
      </c>
      <c r="C65" s="27"/>
      <c r="D65" s="27"/>
      <c r="E65" s="35"/>
      <c r="F65" s="35"/>
      <c r="G65" s="3">
        <v>11</v>
      </c>
      <c r="H65" s="3" t="s">
        <v>347</v>
      </c>
    </row>
    <row r="66" spans="1:8" ht="13" x14ac:dyDescent="0.15">
      <c r="B66" s="34">
        <v>2</v>
      </c>
      <c r="C66" s="27"/>
      <c r="D66" s="27"/>
      <c r="E66" s="35"/>
      <c r="F66" s="35"/>
      <c r="G66" s="3">
        <v>21</v>
      </c>
      <c r="H66" s="3" t="s">
        <v>347</v>
      </c>
    </row>
    <row r="67" spans="1:8" ht="13" x14ac:dyDescent="0.15">
      <c r="B67" s="34">
        <v>2</v>
      </c>
      <c r="C67" s="27"/>
      <c r="D67" s="27"/>
      <c r="E67" s="35"/>
      <c r="F67" s="35"/>
      <c r="G67" s="33">
        <v>23</v>
      </c>
      <c r="H67" s="33" t="s">
        <v>347</v>
      </c>
    </row>
    <row r="68" spans="1:8" ht="13" x14ac:dyDescent="0.15">
      <c r="A68" s="3">
        <v>3</v>
      </c>
      <c r="B68" s="34">
        <v>2</v>
      </c>
      <c r="C68" s="27" t="s">
        <v>348</v>
      </c>
      <c r="D68" s="27" t="s">
        <v>125</v>
      </c>
      <c r="E68" s="35" t="s">
        <v>123</v>
      </c>
      <c r="F68" s="35" t="s">
        <v>123</v>
      </c>
      <c r="G68" s="3">
        <v>18</v>
      </c>
      <c r="H68" s="3" t="s">
        <v>349</v>
      </c>
    </row>
    <row r="69" spans="1:8" ht="13" x14ac:dyDescent="0.15">
      <c r="B69" s="34">
        <v>2</v>
      </c>
      <c r="C69" s="27"/>
      <c r="D69" s="27"/>
      <c r="E69" s="35"/>
      <c r="F69" s="35"/>
      <c r="G69" s="3">
        <v>19</v>
      </c>
      <c r="H69" s="3" t="s">
        <v>349</v>
      </c>
    </row>
    <row r="70" spans="1:8" ht="13" x14ac:dyDescent="0.15">
      <c r="B70" s="34">
        <v>2</v>
      </c>
      <c r="C70" s="27"/>
      <c r="D70" s="27"/>
      <c r="E70" s="35"/>
      <c r="F70" s="35"/>
      <c r="G70" s="3">
        <v>27</v>
      </c>
      <c r="H70" s="3" t="s">
        <v>349</v>
      </c>
    </row>
    <row r="71" spans="1:8" ht="13" x14ac:dyDescent="0.15">
      <c r="B71" s="34">
        <v>2</v>
      </c>
      <c r="C71" s="27"/>
      <c r="D71" s="27"/>
      <c r="E71" s="35"/>
      <c r="F71" s="35"/>
      <c r="G71" s="3">
        <v>31</v>
      </c>
      <c r="H71" s="3" t="s">
        <v>349</v>
      </c>
    </row>
    <row r="72" spans="1:8" ht="13" x14ac:dyDescent="0.15">
      <c r="B72" s="34">
        <v>2</v>
      </c>
      <c r="C72" s="27"/>
      <c r="D72" s="27"/>
      <c r="E72" s="35"/>
      <c r="F72" s="35"/>
      <c r="G72" s="33">
        <v>28</v>
      </c>
      <c r="H72" s="33" t="s">
        <v>349</v>
      </c>
    </row>
    <row r="73" spans="1:8" ht="13" x14ac:dyDescent="0.15">
      <c r="A73" s="3">
        <v>3</v>
      </c>
      <c r="B73" s="34">
        <v>2</v>
      </c>
      <c r="C73" s="27" t="s">
        <v>331</v>
      </c>
      <c r="D73" s="27" t="s">
        <v>125</v>
      </c>
      <c r="E73" s="35" t="s">
        <v>123</v>
      </c>
      <c r="F73" s="35" t="s">
        <v>123</v>
      </c>
      <c r="G73" s="33" t="s">
        <v>152</v>
      </c>
      <c r="H73" s="33" t="s">
        <v>123</v>
      </c>
    </row>
    <row r="74" spans="1:8" ht="13" x14ac:dyDescent="0.15">
      <c r="A74" s="3">
        <v>3</v>
      </c>
      <c r="B74" s="34">
        <v>2</v>
      </c>
      <c r="C74" s="27" t="s">
        <v>123</v>
      </c>
      <c r="D74" s="27" t="s">
        <v>123</v>
      </c>
      <c r="E74" s="35" t="s">
        <v>350</v>
      </c>
      <c r="F74" s="35" t="s">
        <v>125</v>
      </c>
      <c r="G74" s="3">
        <v>18</v>
      </c>
      <c r="H74" s="3" t="s">
        <v>351</v>
      </c>
    </row>
    <row r="75" spans="1:8" ht="13" x14ac:dyDescent="0.15">
      <c r="B75" s="34">
        <v>2</v>
      </c>
      <c r="C75" s="27"/>
      <c r="D75" s="27"/>
      <c r="E75" s="35"/>
      <c r="F75" s="35"/>
      <c r="G75" s="33">
        <v>18</v>
      </c>
      <c r="H75" s="33" t="s">
        <v>351</v>
      </c>
    </row>
    <row r="76" spans="1:8" ht="13" x14ac:dyDescent="0.15">
      <c r="A76" s="3">
        <v>3</v>
      </c>
      <c r="B76" s="34">
        <v>2</v>
      </c>
      <c r="C76" s="27" t="s">
        <v>123</v>
      </c>
      <c r="D76" s="27" t="s">
        <v>123</v>
      </c>
      <c r="E76" s="35" t="s">
        <v>352</v>
      </c>
      <c r="F76" s="35" t="s">
        <v>125</v>
      </c>
      <c r="G76" s="33" t="s">
        <v>209</v>
      </c>
      <c r="H76" s="33" t="s">
        <v>123</v>
      </c>
    </row>
    <row r="77" spans="1:8" ht="13" x14ac:dyDescent="0.15">
      <c r="A77" s="3">
        <v>3</v>
      </c>
      <c r="B77" s="34">
        <v>2</v>
      </c>
      <c r="C77" s="27" t="s">
        <v>123</v>
      </c>
      <c r="D77" s="27" t="s">
        <v>123</v>
      </c>
      <c r="E77" s="35" t="s">
        <v>353</v>
      </c>
      <c r="F77" s="35" t="s">
        <v>125</v>
      </c>
      <c r="G77" s="33" t="s">
        <v>209</v>
      </c>
      <c r="H77" s="33" t="s">
        <v>302</v>
      </c>
    </row>
    <row r="78" spans="1:8" ht="13" x14ac:dyDescent="0.15">
      <c r="A78" s="3">
        <v>3</v>
      </c>
      <c r="B78" s="34">
        <v>2</v>
      </c>
      <c r="C78" s="27" t="s">
        <v>123</v>
      </c>
      <c r="D78" s="27" t="s">
        <v>123</v>
      </c>
      <c r="E78" s="35" t="s">
        <v>354</v>
      </c>
      <c r="F78" s="35" t="s">
        <v>125</v>
      </c>
      <c r="G78" s="33" t="s">
        <v>209</v>
      </c>
      <c r="H78" s="33" t="s">
        <v>302</v>
      </c>
    </row>
    <row r="79" spans="1:8" ht="13" x14ac:dyDescent="0.15">
      <c r="A79" s="3">
        <v>3</v>
      </c>
      <c r="B79" s="34">
        <v>2</v>
      </c>
      <c r="C79" s="27" t="s">
        <v>123</v>
      </c>
      <c r="D79" s="27" t="s">
        <v>123</v>
      </c>
      <c r="E79" s="35" t="s">
        <v>338</v>
      </c>
      <c r="F79" s="35" t="s">
        <v>125</v>
      </c>
      <c r="G79" s="3">
        <v>25</v>
      </c>
      <c r="H79" s="3" t="s">
        <v>347</v>
      </c>
    </row>
    <row r="80" spans="1:8" ht="13" x14ac:dyDescent="0.15">
      <c r="B80" s="34">
        <v>2</v>
      </c>
      <c r="C80" s="27"/>
      <c r="D80" s="27"/>
      <c r="E80" s="35"/>
      <c r="F80" s="35"/>
      <c r="G80" s="3">
        <v>20</v>
      </c>
    </row>
    <row r="81" spans="1:8" ht="13" x14ac:dyDescent="0.15">
      <c r="B81" s="34">
        <v>2</v>
      </c>
      <c r="C81" s="27"/>
      <c r="D81" s="27"/>
      <c r="E81" s="35"/>
      <c r="F81" s="35"/>
      <c r="G81" s="3">
        <v>19</v>
      </c>
    </row>
    <row r="82" spans="1:8" ht="13" x14ac:dyDescent="0.15">
      <c r="B82" s="34">
        <v>2</v>
      </c>
      <c r="C82" s="27"/>
      <c r="D82" s="27"/>
      <c r="E82" s="35"/>
      <c r="F82" s="35"/>
      <c r="G82" s="3">
        <v>19</v>
      </c>
    </row>
    <row r="83" spans="1:8" ht="13" x14ac:dyDescent="0.15">
      <c r="B83" s="34">
        <v>2</v>
      </c>
      <c r="C83" s="27"/>
      <c r="D83" s="27"/>
      <c r="E83" s="35"/>
      <c r="F83" s="35"/>
      <c r="G83" s="3">
        <v>20</v>
      </c>
    </row>
    <row r="84" spans="1:8" ht="13" x14ac:dyDescent="0.15">
      <c r="B84" s="34">
        <v>2</v>
      </c>
      <c r="C84" s="27"/>
      <c r="D84" s="27"/>
      <c r="E84" s="35"/>
      <c r="F84" s="35"/>
      <c r="G84" s="33">
        <v>19</v>
      </c>
      <c r="H84" s="33"/>
    </row>
    <row r="85" spans="1:8" ht="13" x14ac:dyDescent="0.15">
      <c r="A85" s="3">
        <v>3</v>
      </c>
      <c r="B85" s="34">
        <v>2</v>
      </c>
      <c r="C85" s="27" t="s">
        <v>123</v>
      </c>
      <c r="D85" s="27" t="s">
        <v>123</v>
      </c>
      <c r="E85" s="35" t="s">
        <v>123</v>
      </c>
      <c r="F85" s="35" t="s">
        <v>123</v>
      </c>
      <c r="G85" s="3">
        <v>23</v>
      </c>
      <c r="H85" s="3" t="s">
        <v>151</v>
      </c>
    </row>
    <row r="86" spans="1:8" ht="13" x14ac:dyDescent="0.15">
      <c r="B86" s="34">
        <v>2</v>
      </c>
      <c r="C86" s="27"/>
      <c r="D86" s="27"/>
      <c r="E86" s="35"/>
      <c r="F86" s="35"/>
      <c r="G86" s="3">
        <v>11</v>
      </c>
      <c r="H86" s="3" t="s">
        <v>151</v>
      </c>
    </row>
    <row r="87" spans="1:8" ht="13" x14ac:dyDescent="0.15">
      <c r="B87" s="34">
        <v>2</v>
      </c>
      <c r="C87" s="27"/>
      <c r="D87" s="27"/>
      <c r="E87" s="35"/>
      <c r="F87" s="35"/>
      <c r="G87" s="33">
        <v>13</v>
      </c>
      <c r="H87" s="33" t="s">
        <v>151</v>
      </c>
    </row>
    <row r="88" spans="1:8" ht="13" x14ac:dyDescent="0.15">
      <c r="A88" s="3">
        <v>3</v>
      </c>
      <c r="B88" s="34">
        <v>2</v>
      </c>
      <c r="C88" s="27" t="s">
        <v>123</v>
      </c>
      <c r="D88" s="27" t="s">
        <v>123</v>
      </c>
      <c r="E88" s="35" t="s">
        <v>123</v>
      </c>
      <c r="F88" s="35" t="s">
        <v>123</v>
      </c>
      <c r="G88" s="33">
        <v>22</v>
      </c>
      <c r="H88" s="33" t="s">
        <v>151</v>
      </c>
    </row>
    <row r="89" spans="1:8" ht="13" x14ac:dyDescent="0.15">
      <c r="A89" s="3">
        <v>3</v>
      </c>
      <c r="B89" s="34">
        <v>2</v>
      </c>
      <c r="C89" s="27" t="s">
        <v>123</v>
      </c>
      <c r="D89" s="27" t="s">
        <v>123</v>
      </c>
      <c r="E89" s="35" t="s">
        <v>123</v>
      </c>
      <c r="F89" s="35" t="s">
        <v>123</v>
      </c>
      <c r="G89" s="3">
        <v>13</v>
      </c>
      <c r="H89" s="3" t="s">
        <v>151</v>
      </c>
    </row>
    <row r="90" spans="1:8" ht="13" x14ac:dyDescent="0.15">
      <c r="B90" s="34">
        <v>2</v>
      </c>
      <c r="C90" s="27"/>
      <c r="D90" s="27"/>
      <c r="E90" s="35"/>
      <c r="F90" s="35"/>
      <c r="G90" s="33">
        <v>21</v>
      </c>
      <c r="H90" s="33" t="s">
        <v>151</v>
      </c>
    </row>
    <row r="91" spans="1:8" ht="13" x14ac:dyDescent="0.15">
      <c r="A91" s="3">
        <v>3</v>
      </c>
      <c r="B91" s="34">
        <v>2</v>
      </c>
      <c r="C91" s="27" t="s">
        <v>123</v>
      </c>
      <c r="D91" s="27" t="s">
        <v>123</v>
      </c>
      <c r="E91" s="35" t="s">
        <v>123</v>
      </c>
      <c r="F91" s="35" t="s">
        <v>123</v>
      </c>
      <c r="G91" s="3">
        <v>23</v>
      </c>
      <c r="H91" s="3" t="s">
        <v>151</v>
      </c>
    </row>
    <row r="92" spans="1:8" ht="13" x14ac:dyDescent="0.15">
      <c r="B92" s="34">
        <v>2</v>
      </c>
      <c r="C92" s="27"/>
      <c r="D92" s="27"/>
      <c r="E92" s="35"/>
      <c r="F92" s="35"/>
      <c r="G92" s="33">
        <v>12</v>
      </c>
      <c r="H92" s="33" t="s">
        <v>151</v>
      </c>
    </row>
    <row r="93" spans="1:8" ht="13" x14ac:dyDescent="0.15">
      <c r="A93" s="33">
        <v>3</v>
      </c>
      <c r="B93" s="34">
        <v>2</v>
      </c>
      <c r="C93" s="31" t="s">
        <v>123</v>
      </c>
      <c r="D93" s="31" t="s">
        <v>123</v>
      </c>
      <c r="E93" s="37" t="s">
        <v>123</v>
      </c>
      <c r="F93" s="37" t="s">
        <v>123</v>
      </c>
      <c r="G93" s="33">
        <v>10</v>
      </c>
      <c r="H93" s="33" t="s">
        <v>355</v>
      </c>
    </row>
    <row r="94" spans="1:8" ht="13" x14ac:dyDescent="0.15">
      <c r="A94" s="3">
        <v>3</v>
      </c>
      <c r="B94" s="34">
        <v>3</v>
      </c>
      <c r="C94" s="27" t="s">
        <v>331</v>
      </c>
      <c r="D94" s="27" t="s">
        <v>125</v>
      </c>
      <c r="E94" s="35" t="s">
        <v>170</v>
      </c>
      <c r="F94" s="35" t="s">
        <v>356</v>
      </c>
      <c r="G94" s="3">
        <v>19</v>
      </c>
      <c r="H94" s="3" t="s">
        <v>356</v>
      </c>
    </row>
    <row r="95" spans="1:8" ht="13" x14ac:dyDescent="0.15">
      <c r="B95" s="34">
        <v>3</v>
      </c>
      <c r="C95" s="27"/>
      <c r="D95" s="27"/>
      <c r="E95" s="35"/>
      <c r="F95" s="35"/>
      <c r="G95" s="3">
        <v>15</v>
      </c>
      <c r="H95" s="3" t="s">
        <v>356</v>
      </c>
    </row>
    <row r="96" spans="1:8" ht="13" x14ac:dyDescent="0.15">
      <c r="B96" s="34">
        <v>3</v>
      </c>
      <c r="C96" s="27"/>
      <c r="D96" s="27"/>
      <c r="E96" s="35"/>
      <c r="F96" s="35"/>
      <c r="G96" s="33">
        <v>18</v>
      </c>
      <c r="H96" s="33" t="s">
        <v>356</v>
      </c>
    </row>
    <row r="97" spans="1:8" ht="13" x14ac:dyDescent="0.15">
      <c r="A97" s="3">
        <v>3</v>
      </c>
      <c r="B97" s="34">
        <v>3</v>
      </c>
      <c r="C97" s="27" t="s">
        <v>357</v>
      </c>
      <c r="D97" s="27" t="s">
        <v>125</v>
      </c>
      <c r="E97" s="35" t="s">
        <v>123</v>
      </c>
      <c r="F97" s="35" t="s">
        <v>123</v>
      </c>
      <c r="G97" s="3">
        <v>14</v>
      </c>
      <c r="H97" s="3" t="s">
        <v>358</v>
      </c>
    </row>
    <row r="98" spans="1:8" ht="13" x14ac:dyDescent="0.15">
      <c r="B98" s="34">
        <v>3</v>
      </c>
      <c r="C98" s="27"/>
      <c r="D98" s="27"/>
      <c r="E98" s="35"/>
      <c r="F98" s="35"/>
      <c r="G98" s="3">
        <v>21</v>
      </c>
      <c r="H98" s="3" t="s">
        <v>358</v>
      </c>
    </row>
    <row r="99" spans="1:8" ht="13" x14ac:dyDescent="0.15">
      <c r="B99" s="34">
        <v>3</v>
      </c>
      <c r="C99" s="27"/>
      <c r="D99" s="27"/>
      <c r="E99" s="35"/>
      <c r="F99" s="35"/>
      <c r="G99" s="3">
        <v>18</v>
      </c>
      <c r="H99" s="3" t="s">
        <v>358</v>
      </c>
    </row>
    <row r="100" spans="1:8" ht="13" x14ac:dyDescent="0.15">
      <c r="B100" s="34">
        <v>3</v>
      </c>
      <c r="C100" s="27"/>
      <c r="D100" s="27"/>
      <c r="E100" s="35"/>
      <c r="F100" s="35"/>
      <c r="G100" s="3">
        <v>16</v>
      </c>
      <c r="H100" s="3" t="s">
        <v>358</v>
      </c>
    </row>
    <row r="101" spans="1:8" ht="13" x14ac:dyDescent="0.15">
      <c r="B101" s="34">
        <v>3</v>
      </c>
      <c r="C101" s="27"/>
      <c r="D101" s="27"/>
      <c r="E101" s="35"/>
      <c r="F101" s="35"/>
      <c r="G101" s="33">
        <v>19</v>
      </c>
      <c r="H101" s="33" t="s">
        <v>358</v>
      </c>
    </row>
    <row r="102" spans="1:8" ht="13" x14ac:dyDescent="0.15">
      <c r="A102" s="3">
        <v>3</v>
      </c>
      <c r="B102" s="34">
        <v>3</v>
      </c>
      <c r="C102" s="27" t="s">
        <v>359</v>
      </c>
      <c r="D102" s="27" t="s">
        <v>125</v>
      </c>
      <c r="E102" s="35" t="s">
        <v>123</v>
      </c>
      <c r="F102" s="35" t="s">
        <v>123</v>
      </c>
      <c r="G102" s="33" t="s">
        <v>209</v>
      </c>
      <c r="H102" s="33" t="s">
        <v>302</v>
      </c>
    </row>
    <row r="103" spans="1:8" ht="13" x14ac:dyDescent="0.15">
      <c r="A103" s="3">
        <v>3</v>
      </c>
      <c r="B103" s="34">
        <v>3</v>
      </c>
      <c r="C103" s="38" t="s">
        <v>360</v>
      </c>
      <c r="D103" s="38" t="s">
        <v>361</v>
      </c>
      <c r="E103" s="35"/>
      <c r="F103" s="35"/>
      <c r="G103" s="2">
        <v>14</v>
      </c>
      <c r="H103" s="2" t="s">
        <v>362</v>
      </c>
    </row>
    <row r="104" spans="1:8" ht="13" x14ac:dyDescent="0.15">
      <c r="B104" s="34">
        <v>3</v>
      </c>
      <c r="C104" s="38" t="s">
        <v>363</v>
      </c>
      <c r="D104" s="38" t="s">
        <v>361</v>
      </c>
      <c r="E104" s="35"/>
      <c r="F104" s="35"/>
      <c r="G104" s="2">
        <v>16</v>
      </c>
      <c r="H104" s="2" t="s">
        <v>362</v>
      </c>
    </row>
    <row r="105" spans="1:8" ht="13" x14ac:dyDescent="0.15">
      <c r="B105" s="34">
        <v>3</v>
      </c>
      <c r="C105" s="27"/>
      <c r="D105" s="27"/>
      <c r="E105" s="35"/>
      <c r="F105" s="35"/>
      <c r="G105" s="39">
        <v>12</v>
      </c>
      <c r="H105" s="39" t="s">
        <v>362</v>
      </c>
    </row>
    <row r="106" spans="1:8" ht="13" x14ac:dyDescent="0.15">
      <c r="A106" s="3">
        <v>3</v>
      </c>
      <c r="B106" s="34">
        <v>3</v>
      </c>
      <c r="C106" s="27" t="s">
        <v>343</v>
      </c>
      <c r="D106" s="27" t="s">
        <v>125</v>
      </c>
      <c r="E106" s="35" t="s">
        <v>123</v>
      </c>
      <c r="F106" s="35" t="s">
        <v>123</v>
      </c>
      <c r="G106" s="33">
        <v>12</v>
      </c>
      <c r="H106" s="33" t="s">
        <v>344</v>
      </c>
    </row>
    <row r="107" spans="1:8" ht="13" x14ac:dyDescent="0.15">
      <c r="A107" s="3">
        <v>3</v>
      </c>
      <c r="B107" s="34">
        <v>3</v>
      </c>
      <c r="C107" s="27" t="s">
        <v>364</v>
      </c>
      <c r="D107" s="27" t="s">
        <v>125</v>
      </c>
      <c r="E107" s="35" t="s">
        <v>123</v>
      </c>
      <c r="F107" s="35" t="s">
        <v>123</v>
      </c>
      <c r="G107" s="33" t="s">
        <v>209</v>
      </c>
      <c r="H107" s="33" t="s">
        <v>302</v>
      </c>
    </row>
    <row r="108" spans="1:8" ht="13" x14ac:dyDescent="0.15">
      <c r="A108" s="3">
        <v>3</v>
      </c>
      <c r="B108" s="34">
        <v>3</v>
      </c>
      <c r="C108" s="27" t="s">
        <v>365</v>
      </c>
      <c r="D108" s="27" t="s">
        <v>125</v>
      </c>
      <c r="E108" s="35" t="s">
        <v>123</v>
      </c>
      <c r="F108" s="35" t="s">
        <v>123</v>
      </c>
      <c r="G108" s="3">
        <v>19</v>
      </c>
      <c r="H108" s="3" t="s">
        <v>366</v>
      </c>
    </row>
    <row r="109" spans="1:8" ht="13" x14ac:dyDescent="0.15">
      <c r="B109" s="34">
        <v>3</v>
      </c>
      <c r="C109" s="27"/>
      <c r="D109" s="27"/>
      <c r="E109" s="35"/>
      <c r="F109" s="35"/>
      <c r="G109" s="33">
        <v>14</v>
      </c>
      <c r="H109" s="33" t="s">
        <v>366</v>
      </c>
    </row>
    <row r="110" spans="1:8" ht="13" x14ac:dyDescent="0.15">
      <c r="A110" s="3">
        <v>3</v>
      </c>
      <c r="B110" s="34">
        <v>3</v>
      </c>
      <c r="C110" s="27" t="s">
        <v>123</v>
      </c>
      <c r="D110" s="27" t="s">
        <v>123</v>
      </c>
      <c r="E110" s="35" t="s">
        <v>348</v>
      </c>
      <c r="F110" s="35" t="s">
        <v>125</v>
      </c>
      <c r="G110" s="3">
        <v>19</v>
      </c>
      <c r="H110" s="3" t="s">
        <v>349</v>
      </c>
    </row>
    <row r="111" spans="1:8" ht="13" x14ac:dyDescent="0.15">
      <c r="B111" s="34">
        <v>3</v>
      </c>
      <c r="C111" s="27"/>
      <c r="D111" s="27"/>
      <c r="E111" s="35"/>
      <c r="F111" s="35"/>
      <c r="G111" s="3">
        <v>16</v>
      </c>
      <c r="H111" s="3" t="s">
        <v>349</v>
      </c>
    </row>
    <row r="112" spans="1:8" ht="13" x14ac:dyDescent="0.15">
      <c r="B112" s="34">
        <v>3</v>
      </c>
      <c r="C112" s="27"/>
      <c r="D112" s="27"/>
      <c r="E112" s="35"/>
      <c r="F112" s="35"/>
      <c r="G112" s="3">
        <v>20</v>
      </c>
      <c r="H112" s="3" t="s">
        <v>349</v>
      </c>
    </row>
    <row r="113" spans="1:8" ht="13" x14ac:dyDescent="0.15">
      <c r="B113" s="34">
        <v>3</v>
      </c>
      <c r="C113" s="27"/>
      <c r="D113" s="27"/>
      <c r="E113" s="35"/>
      <c r="F113" s="35"/>
      <c r="G113" s="3">
        <v>21</v>
      </c>
      <c r="H113" s="3" t="s">
        <v>349</v>
      </c>
    </row>
    <row r="114" spans="1:8" ht="13" x14ac:dyDescent="0.15">
      <c r="B114" s="34">
        <v>3</v>
      </c>
      <c r="C114" s="27"/>
      <c r="D114" s="27"/>
      <c r="E114" s="35"/>
      <c r="F114" s="35"/>
      <c r="G114" s="3">
        <v>25</v>
      </c>
      <c r="H114" s="3" t="s">
        <v>349</v>
      </c>
    </row>
    <row r="115" spans="1:8" ht="13" x14ac:dyDescent="0.15">
      <c r="B115" s="34">
        <v>3</v>
      </c>
      <c r="C115" s="27"/>
      <c r="D115" s="27"/>
      <c r="E115" s="35"/>
      <c r="F115" s="35"/>
      <c r="G115" s="3">
        <v>19</v>
      </c>
      <c r="H115" s="3" t="s">
        <v>349</v>
      </c>
    </row>
    <row r="116" spans="1:8" ht="13" x14ac:dyDescent="0.15">
      <c r="B116" s="34">
        <v>3</v>
      </c>
      <c r="C116" s="27"/>
      <c r="D116" s="27"/>
      <c r="E116" s="35"/>
      <c r="F116" s="35"/>
      <c r="G116" s="3">
        <v>23</v>
      </c>
      <c r="H116" s="3" t="s">
        <v>349</v>
      </c>
    </row>
    <row r="117" spans="1:8" ht="13" x14ac:dyDescent="0.15">
      <c r="B117" s="34">
        <v>3</v>
      </c>
      <c r="C117" s="27"/>
      <c r="D117" s="27"/>
      <c r="E117" s="35"/>
      <c r="F117" s="35"/>
      <c r="G117" s="3">
        <v>18</v>
      </c>
      <c r="H117" s="3" t="s">
        <v>349</v>
      </c>
    </row>
    <row r="118" spans="1:8" ht="13" x14ac:dyDescent="0.15">
      <c r="B118" s="34">
        <v>3</v>
      </c>
      <c r="C118" s="27"/>
      <c r="D118" s="27"/>
      <c r="E118" s="35"/>
      <c r="F118" s="35"/>
      <c r="G118" s="3">
        <v>17</v>
      </c>
      <c r="H118" s="3" t="s">
        <v>349</v>
      </c>
    </row>
    <row r="119" spans="1:8" ht="13" x14ac:dyDescent="0.15">
      <c r="B119" s="34">
        <v>3</v>
      </c>
      <c r="C119" s="27"/>
      <c r="D119" s="27"/>
      <c r="E119" s="35"/>
      <c r="F119" s="35"/>
      <c r="G119" s="33">
        <v>20</v>
      </c>
      <c r="H119" s="33" t="s">
        <v>349</v>
      </c>
    </row>
    <row r="120" spans="1:8" ht="13" x14ac:dyDescent="0.15">
      <c r="A120" s="3">
        <v>3</v>
      </c>
      <c r="B120" s="34">
        <v>3</v>
      </c>
      <c r="C120" s="27" t="s">
        <v>123</v>
      </c>
      <c r="D120" s="27" t="s">
        <v>123</v>
      </c>
      <c r="E120" s="35" t="s">
        <v>332</v>
      </c>
      <c r="F120" s="35" t="s">
        <v>125</v>
      </c>
      <c r="G120" s="33">
        <v>19</v>
      </c>
      <c r="H120" s="33" t="s">
        <v>367</v>
      </c>
    </row>
    <row r="121" spans="1:8" ht="13" x14ac:dyDescent="0.15">
      <c r="A121" s="3">
        <v>3</v>
      </c>
      <c r="B121" s="34">
        <v>3</v>
      </c>
      <c r="C121" s="27" t="s">
        <v>123</v>
      </c>
      <c r="D121" s="27" t="s">
        <v>123</v>
      </c>
      <c r="E121" s="35" t="s">
        <v>311</v>
      </c>
      <c r="F121" s="35" t="s">
        <v>125</v>
      </c>
      <c r="G121" s="33" t="s">
        <v>209</v>
      </c>
      <c r="H121" s="33" t="s">
        <v>302</v>
      </c>
    </row>
    <row r="122" spans="1:8" ht="13" x14ac:dyDescent="0.15">
      <c r="A122" s="3">
        <v>3</v>
      </c>
      <c r="B122" s="34">
        <v>3</v>
      </c>
      <c r="C122" s="27" t="s">
        <v>123</v>
      </c>
      <c r="D122" s="27" t="s">
        <v>123</v>
      </c>
      <c r="E122" s="35" t="s">
        <v>285</v>
      </c>
      <c r="F122" s="35" t="s">
        <v>125</v>
      </c>
      <c r="G122" s="33" t="s">
        <v>209</v>
      </c>
      <c r="H122" s="33" t="s">
        <v>302</v>
      </c>
    </row>
    <row r="123" spans="1:8" ht="13" x14ac:dyDescent="0.15">
      <c r="A123" s="3">
        <v>3</v>
      </c>
      <c r="B123" s="34">
        <v>3</v>
      </c>
      <c r="C123" s="27" t="s">
        <v>123</v>
      </c>
      <c r="D123" s="27" t="s">
        <v>123</v>
      </c>
      <c r="E123" s="35" t="s">
        <v>368</v>
      </c>
      <c r="F123" s="35" t="s">
        <v>125</v>
      </c>
      <c r="G123" s="33" t="s">
        <v>209</v>
      </c>
      <c r="H123" s="33" t="s">
        <v>302</v>
      </c>
    </row>
    <row r="124" spans="1:8" ht="13" x14ac:dyDescent="0.15">
      <c r="A124" s="3">
        <v>3</v>
      </c>
      <c r="B124" s="34">
        <v>3</v>
      </c>
      <c r="C124" s="27" t="s">
        <v>123</v>
      </c>
      <c r="D124" s="27" t="s">
        <v>123</v>
      </c>
      <c r="E124" s="35" t="s">
        <v>332</v>
      </c>
      <c r="F124" s="35" t="s">
        <v>125</v>
      </c>
      <c r="G124" s="33" t="s">
        <v>209</v>
      </c>
      <c r="H124" s="33" t="s">
        <v>302</v>
      </c>
    </row>
    <row r="125" spans="1:8" ht="13" x14ac:dyDescent="0.15">
      <c r="A125" s="3">
        <v>3</v>
      </c>
      <c r="B125" s="34">
        <v>3</v>
      </c>
      <c r="C125" s="27" t="s">
        <v>123</v>
      </c>
      <c r="D125" s="27" t="s">
        <v>123</v>
      </c>
      <c r="E125" s="35" t="s">
        <v>348</v>
      </c>
      <c r="F125" s="35" t="s">
        <v>125</v>
      </c>
      <c r="G125" s="33" t="s">
        <v>209</v>
      </c>
      <c r="H125" s="33" t="s">
        <v>302</v>
      </c>
    </row>
    <row r="126" spans="1:8" ht="13" x14ac:dyDescent="0.15">
      <c r="A126" s="3">
        <v>3</v>
      </c>
      <c r="B126" s="34">
        <v>3</v>
      </c>
      <c r="C126" s="27" t="s">
        <v>123</v>
      </c>
      <c r="D126" s="27" t="s">
        <v>123</v>
      </c>
      <c r="E126" s="35" t="s">
        <v>348</v>
      </c>
      <c r="F126" s="35" t="s">
        <v>125</v>
      </c>
      <c r="G126" s="33" t="s">
        <v>209</v>
      </c>
      <c r="H126" s="33" t="s">
        <v>302</v>
      </c>
    </row>
    <row r="127" spans="1:8" ht="13" x14ac:dyDescent="0.15">
      <c r="A127" s="3">
        <v>3</v>
      </c>
      <c r="B127" s="34">
        <v>3</v>
      </c>
      <c r="C127" s="27" t="s">
        <v>123</v>
      </c>
      <c r="D127" s="27" t="s">
        <v>123</v>
      </c>
      <c r="E127" s="35" t="s">
        <v>311</v>
      </c>
      <c r="F127" s="35" t="s">
        <v>125</v>
      </c>
      <c r="G127" s="33" t="s">
        <v>209</v>
      </c>
      <c r="H127" s="33" t="s">
        <v>302</v>
      </c>
    </row>
    <row r="128" spans="1:8" ht="13" x14ac:dyDescent="0.15">
      <c r="A128" s="3">
        <v>3</v>
      </c>
      <c r="B128" s="34">
        <v>3</v>
      </c>
      <c r="C128" s="27" t="s">
        <v>123</v>
      </c>
      <c r="D128" s="27" t="s">
        <v>123</v>
      </c>
      <c r="E128" s="35" t="s">
        <v>123</v>
      </c>
      <c r="F128" s="35" t="s">
        <v>123</v>
      </c>
      <c r="G128" s="3">
        <v>16</v>
      </c>
      <c r="H128" s="3" t="s">
        <v>151</v>
      </c>
    </row>
    <row r="129" spans="1:8" ht="13" x14ac:dyDescent="0.15">
      <c r="A129" s="33"/>
      <c r="B129" s="34">
        <v>3</v>
      </c>
      <c r="C129" s="31"/>
      <c r="D129" s="31"/>
      <c r="E129" s="37"/>
      <c r="F129" s="37"/>
      <c r="G129" s="33">
        <v>13</v>
      </c>
      <c r="H129" s="33" t="s">
        <v>151</v>
      </c>
    </row>
    <row r="130" spans="1:8" ht="13" x14ac:dyDescent="0.15">
      <c r="A130" s="3">
        <v>3</v>
      </c>
      <c r="B130" s="34">
        <v>4</v>
      </c>
      <c r="C130" s="27" t="s">
        <v>123</v>
      </c>
      <c r="D130" s="27" t="s">
        <v>123</v>
      </c>
      <c r="E130" s="35" t="s">
        <v>369</v>
      </c>
      <c r="F130" s="35" t="s">
        <v>125</v>
      </c>
      <c r="G130" s="3">
        <v>26</v>
      </c>
      <c r="H130" s="3" t="s">
        <v>351</v>
      </c>
    </row>
    <row r="131" spans="1:8" ht="13" x14ac:dyDescent="0.15">
      <c r="B131" s="34">
        <v>4</v>
      </c>
      <c r="C131" s="27"/>
      <c r="D131" s="27"/>
      <c r="E131" s="35"/>
      <c r="F131" s="35"/>
      <c r="G131" s="3">
        <v>15</v>
      </c>
      <c r="H131" s="3" t="s">
        <v>351</v>
      </c>
    </row>
    <row r="132" spans="1:8" ht="13" x14ac:dyDescent="0.15">
      <c r="B132" s="34">
        <v>4</v>
      </c>
      <c r="C132" s="27"/>
      <c r="D132" s="27"/>
      <c r="E132" s="35"/>
      <c r="F132" s="35"/>
      <c r="G132" s="3">
        <v>23</v>
      </c>
      <c r="H132" s="3" t="s">
        <v>351</v>
      </c>
    </row>
    <row r="133" spans="1:8" ht="13" x14ac:dyDescent="0.15">
      <c r="B133" s="34">
        <v>4</v>
      </c>
      <c r="C133" s="27"/>
      <c r="D133" s="27"/>
      <c r="E133" s="35"/>
      <c r="F133" s="35"/>
      <c r="G133" s="3">
        <v>20</v>
      </c>
      <c r="H133" s="3" t="s">
        <v>351</v>
      </c>
    </row>
    <row r="134" spans="1:8" ht="13" x14ac:dyDescent="0.15">
      <c r="B134" s="34">
        <v>4</v>
      </c>
      <c r="C134" s="27"/>
      <c r="D134" s="27"/>
      <c r="E134" s="35"/>
      <c r="F134" s="35"/>
      <c r="G134" s="3">
        <v>19</v>
      </c>
      <c r="H134" s="3" t="s">
        <v>351</v>
      </c>
    </row>
    <row r="135" spans="1:8" ht="13" x14ac:dyDescent="0.15">
      <c r="B135" s="34">
        <v>4</v>
      </c>
      <c r="C135" s="27"/>
      <c r="D135" s="27"/>
      <c r="E135" s="35"/>
      <c r="F135" s="35"/>
      <c r="G135" s="3">
        <v>16</v>
      </c>
      <c r="H135" s="3" t="s">
        <v>351</v>
      </c>
    </row>
    <row r="136" spans="1:8" ht="13" x14ac:dyDescent="0.15">
      <c r="B136" s="34">
        <v>4</v>
      </c>
      <c r="C136" s="27"/>
      <c r="D136" s="27"/>
      <c r="E136" s="35"/>
      <c r="F136" s="35"/>
      <c r="G136" s="3">
        <v>19</v>
      </c>
      <c r="H136" s="3" t="s">
        <v>351</v>
      </c>
    </row>
    <row r="137" spans="1:8" ht="13" x14ac:dyDescent="0.15">
      <c r="B137" s="34">
        <v>4</v>
      </c>
      <c r="C137" s="27"/>
      <c r="D137" s="27"/>
      <c r="E137" s="35"/>
      <c r="F137" s="35"/>
      <c r="G137" s="33">
        <v>22</v>
      </c>
      <c r="H137" s="33" t="s">
        <v>351</v>
      </c>
    </row>
    <row r="138" spans="1:8" ht="13" x14ac:dyDescent="0.15">
      <c r="A138" s="3">
        <v>3</v>
      </c>
      <c r="B138" s="34">
        <v>4</v>
      </c>
      <c r="C138" s="27" t="s">
        <v>123</v>
      </c>
      <c r="D138" s="27" t="s">
        <v>123</v>
      </c>
      <c r="E138" s="35" t="s">
        <v>348</v>
      </c>
      <c r="F138" s="35" t="s">
        <v>125</v>
      </c>
      <c r="G138" s="3">
        <v>17</v>
      </c>
      <c r="H138" s="3" t="s">
        <v>349</v>
      </c>
    </row>
    <row r="139" spans="1:8" ht="13" x14ac:dyDescent="0.15">
      <c r="B139" s="34">
        <v>4</v>
      </c>
      <c r="C139" s="27"/>
      <c r="D139" s="27"/>
      <c r="E139" s="35"/>
      <c r="F139" s="35"/>
      <c r="G139" s="3">
        <v>21</v>
      </c>
      <c r="H139" s="3" t="s">
        <v>349</v>
      </c>
    </row>
    <row r="140" spans="1:8" ht="13" x14ac:dyDescent="0.15">
      <c r="B140" s="34">
        <v>4</v>
      </c>
      <c r="C140" s="27"/>
      <c r="D140" s="27"/>
      <c r="E140" s="35"/>
      <c r="F140" s="35"/>
      <c r="G140" s="3">
        <v>21</v>
      </c>
      <c r="H140" s="3" t="s">
        <v>349</v>
      </c>
    </row>
    <row r="141" spans="1:8" ht="13" x14ac:dyDescent="0.15">
      <c r="B141" s="34">
        <v>4</v>
      </c>
      <c r="C141" s="27"/>
      <c r="D141" s="27"/>
      <c r="E141" s="35"/>
      <c r="F141" s="35"/>
      <c r="G141" s="3">
        <v>17</v>
      </c>
      <c r="H141" s="3" t="s">
        <v>349</v>
      </c>
    </row>
    <row r="142" spans="1:8" ht="13" x14ac:dyDescent="0.15">
      <c r="B142" s="34">
        <v>4</v>
      </c>
      <c r="C142" s="27"/>
      <c r="D142" s="27"/>
      <c r="E142" s="35"/>
      <c r="F142" s="35"/>
      <c r="G142" s="33">
        <v>11</v>
      </c>
      <c r="H142" s="33" t="s">
        <v>349</v>
      </c>
    </row>
    <row r="143" spans="1:8" ht="13" x14ac:dyDescent="0.15">
      <c r="A143" s="3">
        <v>3</v>
      </c>
      <c r="B143" s="34">
        <v>4</v>
      </c>
      <c r="C143" s="27" t="s">
        <v>123</v>
      </c>
      <c r="D143" s="27" t="s">
        <v>123</v>
      </c>
      <c r="E143" s="35" t="s">
        <v>311</v>
      </c>
      <c r="F143" s="35" t="s">
        <v>125</v>
      </c>
      <c r="G143" s="33" t="s">
        <v>209</v>
      </c>
      <c r="H143" s="33" t="s">
        <v>302</v>
      </c>
    </row>
    <row r="144" spans="1:8" ht="13" x14ac:dyDescent="0.15">
      <c r="A144" s="3">
        <v>3</v>
      </c>
      <c r="B144" s="34">
        <v>4</v>
      </c>
      <c r="C144" s="27" t="s">
        <v>123</v>
      </c>
      <c r="D144" s="27" t="s">
        <v>123</v>
      </c>
      <c r="E144" s="35" t="s">
        <v>338</v>
      </c>
      <c r="F144" s="35" t="s">
        <v>125</v>
      </c>
      <c r="G144" s="33" t="s">
        <v>209</v>
      </c>
      <c r="H144" s="33" t="s">
        <v>302</v>
      </c>
    </row>
    <row r="145" spans="1:8" ht="13" x14ac:dyDescent="0.15">
      <c r="A145" s="3">
        <v>3</v>
      </c>
      <c r="B145" s="34">
        <v>4</v>
      </c>
      <c r="C145" s="27" t="s">
        <v>123</v>
      </c>
      <c r="D145" s="27" t="s">
        <v>123</v>
      </c>
      <c r="E145" s="35" t="s">
        <v>354</v>
      </c>
      <c r="F145" s="35" t="s">
        <v>125</v>
      </c>
      <c r="G145" s="33" t="s">
        <v>209</v>
      </c>
      <c r="H145" s="33" t="s">
        <v>302</v>
      </c>
    </row>
    <row r="146" spans="1:8" ht="13" x14ac:dyDescent="0.15">
      <c r="A146" s="3">
        <v>3</v>
      </c>
      <c r="B146" s="34">
        <v>4</v>
      </c>
      <c r="C146" s="27" t="s">
        <v>123</v>
      </c>
      <c r="D146" s="27" t="s">
        <v>123</v>
      </c>
      <c r="E146" s="35" t="s">
        <v>370</v>
      </c>
      <c r="F146" s="35" t="s">
        <v>125</v>
      </c>
      <c r="G146" s="3">
        <v>17</v>
      </c>
      <c r="H146" s="3" t="s">
        <v>371</v>
      </c>
    </row>
    <row r="147" spans="1:8" ht="13" x14ac:dyDescent="0.15">
      <c r="B147" s="34">
        <v>4</v>
      </c>
      <c r="C147" s="27"/>
      <c r="D147" s="27"/>
      <c r="E147" s="35"/>
      <c r="F147" s="35"/>
      <c r="G147" s="33">
        <v>23</v>
      </c>
      <c r="H147" s="33" t="s">
        <v>371</v>
      </c>
    </row>
    <row r="148" spans="1:8" ht="13" x14ac:dyDescent="0.15">
      <c r="A148" s="3">
        <v>3</v>
      </c>
      <c r="B148" s="34">
        <v>4</v>
      </c>
      <c r="C148" s="27" t="s">
        <v>123</v>
      </c>
      <c r="D148" s="27" t="s">
        <v>123</v>
      </c>
      <c r="E148" s="35" t="s">
        <v>331</v>
      </c>
      <c r="F148" s="35" t="s">
        <v>125</v>
      </c>
      <c r="G148" s="33" t="s">
        <v>152</v>
      </c>
      <c r="H148" s="33" t="s">
        <v>372</v>
      </c>
    </row>
    <row r="149" spans="1:8" ht="13" x14ac:dyDescent="0.15">
      <c r="A149" s="3">
        <v>3</v>
      </c>
      <c r="B149" s="34">
        <v>4</v>
      </c>
      <c r="C149" s="27" t="s">
        <v>123</v>
      </c>
      <c r="D149" s="27" t="s">
        <v>123</v>
      </c>
      <c r="E149" s="35" t="s">
        <v>348</v>
      </c>
      <c r="F149" s="35" t="s">
        <v>125</v>
      </c>
      <c r="G149" s="3">
        <v>16</v>
      </c>
      <c r="H149" s="3" t="s">
        <v>349</v>
      </c>
    </row>
    <row r="150" spans="1:8" ht="13" x14ac:dyDescent="0.15">
      <c r="B150" s="34">
        <v>4</v>
      </c>
      <c r="C150" s="27"/>
      <c r="D150" s="27"/>
      <c r="E150" s="35"/>
      <c r="F150" s="35"/>
      <c r="G150" s="3">
        <v>17</v>
      </c>
      <c r="H150" s="3" t="s">
        <v>349</v>
      </c>
    </row>
    <row r="151" spans="1:8" ht="13" x14ac:dyDescent="0.15">
      <c r="B151" s="34">
        <v>4</v>
      </c>
      <c r="C151" s="27"/>
      <c r="D151" s="27"/>
      <c r="E151" s="35"/>
      <c r="F151" s="35"/>
      <c r="G151" s="3">
        <v>15</v>
      </c>
      <c r="H151" s="3" t="s">
        <v>349</v>
      </c>
    </row>
    <row r="152" spans="1:8" ht="13" x14ac:dyDescent="0.15">
      <c r="B152" s="34">
        <v>4</v>
      </c>
      <c r="C152" s="27"/>
      <c r="D152" s="27"/>
      <c r="E152" s="35"/>
      <c r="F152" s="35"/>
      <c r="G152" s="3">
        <v>14</v>
      </c>
      <c r="H152" s="3" t="s">
        <v>349</v>
      </c>
    </row>
    <row r="153" spans="1:8" ht="13" x14ac:dyDescent="0.15">
      <c r="B153" s="34">
        <v>4</v>
      </c>
      <c r="C153" s="27"/>
      <c r="D153" s="27"/>
      <c r="E153" s="35"/>
      <c r="F153" s="35"/>
      <c r="G153" s="33">
        <v>19</v>
      </c>
      <c r="H153" s="33" t="s">
        <v>349</v>
      </c>
    </row>
    <row r="154" spans="1:8" ht="13" x14ac:dyDescent="0.15">
      <c r="A154" s="3">
        <v>3</v>
      </c>
      <c r="B154" s="34">
        <v>4</v>
      </c>
      <c r="C154" s="27" t="s">
        <v>123</v>
      </c>
      <c r="D154" s="27" t="s">
        <v>123</v>
      </c>
      <c r="E154" s="35" t="s">
        <v>373</v>
      </c>
      <c r="F154" s="35" t="s">
        <v>125</v>
      </c>
      <c r="G154" s="33" t="s">
        <v>209</v>
      </c>
      <c r="H154" s="33" t="s">
        <v>302</v>
      </c>
    </row>
    <row r="155" spans="1:8" ht="13" x14ac:dyDescent="0.15">
      <c r="A155" s="3">
        <v>3</v>
      </c>
      <c r="B155" s="34">
        <v>4</v>
      </c>
      <c r="C155" s="27" t="s">
        <v>123</v>
      </c>
      <c r="D155" s="27" t="s">
        <v>123</v>
      </c>
      <c r="E155" s="35" t="s">
        <v>373</v>
      </c>
      <c r="F155" s="35" t="s">
        <v>125</v>
      </c>
      <c r="G155" s="33" t="s">
        <v>152</v>
      </c>
      <c r="H155" s="33" t="s">
        <v>123</v>
      </c>
    </row>
    <row r="156" spans="1:8" ht="13" x14ac:dyDescent="0.15">
      <c r="A156" s="3">
        <v>3</v>
      </c>
      <c r="B156" s="34">
        <v>4</v>
      </c>
      <c r="C156" s="27" t="s">
        <v>123</v>
      </c>
      <c r="D156" s="27" t="s">
        <v>123</v>
      </c>
      <c r="E156" s="35" t="s">
        <v>369</v>
      </c>
      <c r="F156" s="35" t="s">
        <v>125</v>
      </c>
      <c r="G156" s="33" t="s">
        <v>209</v>
      </c>
      <c r="H156" s="33" t="s">
        <v>123</v>
      </c>
    </row>
    <row r="157" spans="1:8" ht="13" x14ac:dyDescent="0.15">
      <c r="A157" s="3">
        <v>3</v>
      </c>
      <c r="B157" s="34">
        <v>4</v>
      </c>
      <c r="C157" s="27" t="s">
        <v>123</v>
      </c>
      <c r="D157" s="27" t="s">
        <v>123</v>
      </c>
      <c r="E157" s="35" t="s">
        <v>374</v>
      </c>
      <c r="F157" s="35" t="s">
        <v>125</v>
      </c>
      <c r="G157" s="33" t="s">
        <v>209</v>
      </c>
      <c r="H157" s="33" t="s">
        <v>302</v>
      </c>
    </row>
    <row r="158" spans="1:8" ht="13" x14ac:dyDescent="0.15">
      <c r="A158" s="3">
        <v>3</v>
      </c>
      <c r="B158" s="34">
        <v>4</v>
      </c>
      <c r="C158" s="27" t="s">
        <v>123</v>
      </c>
      <c r="D158" s="27" t="s">
        <v>123</v>
      </c>
      <c r="E158" s="35" t="s">
        <v>311</v>
      </c>
      <c r="F158" s="35" t="s">
        <v>125</v>
      </c>
      <c r="G158" s="33" t="s">
        <v>209</v>
      </c>
      <c r="H158" s="33" t="s">
        <v>123</v>
      </c>
    </row>
    <row r="159" spans="1:8" ht="13" x14ac:dyDescent="0.15">
      <c r="A159" s="3">
        <v>3</v>
      </c>
      <c r="B159" s="34">
        <v>4</v>
      </c>
      <c r="C159" s="27" t="s">
        <v>123</v>
      </c>
      <c r="D159" s="27" t="s">
        <v>123</v>
      </c>
      <c r="E159" s="35" t="s">
        <v>369</v>
      </c>
      <c r="F159" s="35" t="s">
        <v>125</v>
      </c>
      <c r="G159" s="33" t="s">
        <v>209</v>
      </c>
      <c r="H159" s="33" t="s">
        <v>123</v>
      </c>
    </row>
    <row r="160" spans="1:8" ht="13" x14ac:dyDescent="0.15">
      <c r="A160" s="3">
        <v>3</v>
      </c>
      <c r="B160" s="34">
        <v>4</v>
      </c>
      <c r="C160" s="27" t="s">
        <v>123</v>
      </c>
      <c r="D160" s="27" t="s">
        <v>123</v>
      </c>
      <c r="E160" s="35" t="s">
        <v>348</v>
      </c>
      <c r="F160" s="35" t="s">
        <v>125</v>
      </c>
      <c r="G160" s="3">
        <v>15</v>
      </c>
      <c r="H160" s="3" t="s">
        <v>349</v>
      </c>
    </row>
    <row r="161" spans="1:8" ht="13" x14ac:dyDescent="0.15">
      <c r="B161" s="34">
        <v>4</v>
      </c>
      <c r="C161" s="27"/>
      <c r="D161" s="27"/>
      <c r="E161" s="35"/>
      <c r="F161" s="35"/>
      <c r="G161" s="3">
        <v>23</v>
      </c>
      <c r="H161" s="3" t="s">
        <v>349</v>
      </c>
    </row>
    <row r="162" spans="1:8" ht="13" x14ac:dyDescent="0.15">
      <c r="B162" s="34">
        <v>4</v>
      </c>
      <c r="C162" s="27"/>
      <c r="D162" s="27"/>
      <c r="E162" s="35"/>
      <c r="F162" s="35"/>
      <c r="G162" s="33">
        <v>16</v>
      </c>
      <c r="H162" s="33" t="s">
        <v>349</v>
      </c>
    </row>
    <row r="163" spans="1:8" ht="13" x14ac:dyDescent="0.15">
      <c r="A163" s="3">
        <v>3</v>
      </c>
      <c r="B163" s="34">
        <v>4</v>
      </c>
      <c r="C163" s="27" t="s">
        <v>123</v>
      </c>
      <c r="D163" s="27" t="s">
        <v>123</v>
      </c>
      <c r="E163" s="35" t="s">
        <v>369</v>
      </c>
      <c r="F163" s="35" t="s">
        <v>125</v>
      </c>
      <c r="G163" s="33" t="s">
        <v>209</v>
      </c>
      <c r="H163" s="33" t="s">
        <v>302</v>
      </c>
    </row>
    <row r="164" spans="1:8" ht="13" x14ac:dyDescent="0.15">
      <c r="A164" s="3">
        <v>3</v>
      </c>
      <c r="B164" s="34">
        <v>4</v>
      </c>
      <c r="C164" s="27" t="s">
        <v>123</v>
      </c>
      <c r="D164" s="27" t="s">
        <v>123</v>
      </c>
      <c r="E164" s="35" t="s">
        <v>375</v>
      </c>
      <c r="F164" s="35" t="s">
        <v>125</v>
      </c>
      <c r="G164" s="33" t="s">
        <v>209</v>
      </c>
      <c r="H164" s="33" t="s">
        <v>302</v>
      </c>
    </row>
    <row r="165" spans="1:8" ht="13" x14ac:dyDescent="0.15">
      <c r="A165" s="3">
        <v>3</v>
      </c>
      <c r="B165" s="34">
        <v>4</v>
      </c>
      <c r="C165" s="27" t="s">
        <v>123</v>
      </c>
      <c r="D165" s="27" t="s">
        <v>123</v>
      </c>
      <c r="E165" s="35" t="s">
        <v>130</v>
      </c>
      <c r="F165" s="35" t="s">
        <v>125</v>
      </c>
      <c r="G165" s="3">
        <v>21</v>
      </c>
      <c r="H165" s="3" t="s">
        <v>334</v>
      </c>
    </row>
    <row r="166" spans="1:8" ht="13" x14ac:dyDescent="0.15">
      <c r="B166" s="34">
        <v>4</v>
      </c>
      <c r="C166" s="27"/>
      <c r="D166" s="27"/>
      <c r="E166" s="35"/>
      <c r="F166" s="35"/>
      <c r="G166" s="3">
        <v>15</v>
      </c>
      <c r="H166" s="3" t="s">
        <v>334</v>
      </c>
    </row>
    <row r="167" spans="1:8" ht="13" x14ac:dyDescent="0.15">
      <c r="B167" s="34">
        <v>4</v>
      </c>
      <c r="C167" s="27"/>
      <c r="D167" s="27"/>
      <c r="E167" s="35"/>
      <c r="F167" s="35"/>
      <c r="G167" s="3">
        <v>16</v>
      </c>
      <c r="H167" s="3" t="s">
        <v>334</v>
      </c>
    </row>
    <row r="168" spans="1:8" ht="13" x14ac:dyDescent="0.15">
      <c r="B168" s="34">
        <v>4</v>
      </c>
      <c r="C168" s="27"/>
      <c r="D168" s="27"/>
      <c r="E168" s="35"/>
      <c r="F168" s="35"/>
      <c r="G168" s="3">
        <v>27</v>
      </c>
      <c r="H168" s="3" t="s">
        <v>334</v>
      </c>
    </row>
    <row r="169" spans="1:8" ht="13" x14ac:dyDescent="0.15">
      <c r="B169" s="34">
        <v>4</v>
      </c>
      <c r="C169" s="27"/>
      <c r="D169" s="27"/>
      <c r="E169" s="35"/>
      <c r="F169" s="35"/>
      <c r="G169" s="3">
        <v>11</v>
      </c>
      <c r="H169" s="3" t="s">
        <v>334</v>
      </c>
    </row>
    <row r="170" spans="1:8" ht="13" x14ac:dyDescent="0.15">
      <c r="B170" s="34">
        <v>4</v>
      </c>
      <c r="C170" s="27"/>
      <c r="D170" s="27"/>
      <c r="E170" s="35"/>
      <c r="F170" s="35"/>
      <c r="G170" s="3">
        <v>15</v>
      </c>
      <c r="H170" s="3" t="s">
        <v>334</v>
      </c>
    </row>
    <row r="171" spans="1:8" ht="13" x14ac:dyDescent="0.15">
      <c r="B171" s="34">
        <v>4</v>
      </c>
      <c r="C171" s="27"/>
      <c r="D171" s="27"/>
      <c r="E171" s="35"/>
      <c r="F171" s="35"/>
      <c r="G171" s="3">
        <v>18</v>
      </c>
      <c r="H171" s="3" t="s">
        <v>334</v>
      </c>
    </row>
    <row r="172" spans="1:8" ht="13" x14ac:dyDescent="0.15">
      <c r="B172" s="34">
        <v>4</v>
      </c>
      <c r="C172" s="27"/>
      <c r="D172" s="27"/>
      <c r="E172" s="35"/>
      <c r="F172" s="35"/>
      <c r="G172" s="3">
        <v>32</v>
      </c>
      <c r="H172" s="3" t="s">
        <v>334</v>
      </c>
    </row>
    <row r="173" spans="1:8" ht="13" x14ac:dyDescent="0.15">
      <c r="B173" s="34">
        <v>4</v>
      </c>
      <c r="C173" s="27"/>
      <c r="D173" s="27"/>
      <c r="E173" s="35"/>
      <c r="F173" s="35"/>
      <c r="G173" s="3">
        <v>17</v>
      </c>
      <c r="H173" s="3" t="s">
        <v>334</v>
      </c>
    </row>
    <row r="174" spans="1:8" ht="13" x14ac:dyDescent="0.15">
      <c r="B174" s="34">
        <v>4</v>
      </c>
      <c r="C174" s="27"/>
      <c r="D174" s="27"/>
      <c r="E174" s="35"/>
      <c r="F174" s="35"/>
      <c r="G174" s="3">
        <v>30</v>
      </c>
      <c r="H174" s="3" t="s">
        <v>334</v>
      </c>
    </row>
    <row r="175" spans="1:8" ht="13" x14ac:dyDescent="0.15">
      <c r="B175" s="34">
        <v>4</v>
      </c>
      <c r="C175" s="27"/>
      <c r="D175" s="27"/>
      <c r="E175" s="35"/>
      <c r="F175" s="35"/>
      <c r="G175" s="33">
        <v>22</v>
      </c>
      <c r="H175" s="33" t="s">
        <v>334</v>
      </c>
    </row>
    <row r="176" spans="1:8" ht="13" x14ac:dyDescent="0.15">
      <c r="A176" s="3">
        <v>3</v>
      </c>
      <c r="B176" s="34">
        <v>4</v>
      </c>
      <c r="C176" s="27" t="s">
        <v>123</v>
      </c>
      <c r="D176" s="27" t="s">
        <v>123</v>
      </c>
      <c r="E176" s="35" t="s">
        <v>369</v>
      </c>
      <c r="F176" s="35" t="s">
        <v>125</v>
      </c>
      <c r="G176" s="33" t="s">
        <v>209</v>
      </c>
      <c r="H176" s="33" t="s">
        <v>302</v>
      </c>
    </row>
    <row r="177" spans="1:8" ht="13" x14ac:dyDescent="0.15">
      <c r="A177" s="3">
        <v>3</v>
      </c>
      <c r="B177" s="34">
        <v>4</v>
      </c>
      <c r="C177" s="27" t="s">
        <v>123</v>
      </c>
      <c r="D177" s="27" t="s">
        <v>123</v>
      </c>
      <c r="E177" s="35" t="s">
        <v>376</v>
      </c>
      <c r="F177" s="35" t="s">
        <v>125</v>
      </c>
      <c r="G177" s="3">
        <v>23</v>
      </c>
      <c r="H177" s="3" t="s">
        <v>377</v>
      </c>
    </row>
    <row r="178" spans="1:8" ht="13" x14ac:dyDescent="0.15">
      <c r="B178" s="34">
        <v>4</v>
      </c>
      <c r="C178" s="27"/>
      <c r="D178" s="27"/>
      <c r="E178" s="35"/>
      <c r="F178" s="35"/>
      <c r="G178" s="3">
        <v>21</v>
      </c>
      <c r="H178" s="3" t="s">
        <v>377</v>
      </c>
    </row>
    <row r="179" spans="1:8" ht="13" x14ac:dyDescent="0.15">
      <c r="B179" s="34">
        <v>4</v>
      </c>
      <c r="C179" s="27"/>
      <c r="D179" s="27"/>
      <c r="E179" s="35"/>
      <c r="F179" s="35"/>
      <c r="G179" s="3">
        <v>16</v>
      </c>
      <c r="H179" s="3" t="s">
        <v>377</v>
      </c>
    </row>
    <row r="180" spans="1:8" ht="13" x14ac:dyDescent="0.15">
      <c r="B180" s="34">
        <v>4</v>
      </c>
      <c r="C180" s="27"/>
      <c r="D180" s="27"/>
      <c r="E180" s="35"/>
      <c r="F180" s="35"/>
      <c r="G180" s="3">
        <v>19</v>
      </c>
      <c r="H180" s="3" t="s">
        <v>377</v>
      </c>
    </row>
    <row r="181" spans="1:8" ht="13" x14ac:dyDescent="0.15">
      <c r="B181" s="34">
        <v>4</v>
      </c>
      <c r="C181" s="27"/>
      <c r="D181" s="27"/>
      <c r="E181" s="35"/>
      <c r="F181" s="35"/>
      <c r="G181" s="3">
        <v>26</v>
      </c>
      <c r="H181" s="3" t="s">
        <v>377</v>
      </c>
    </row>
    <row r="182" spans="1:8" ht="13" x14ac:dyDescent="0.15">
      <c r="B182" s="34">
        <v>4</v>
      </c>
      <c r="C182" s="27"/>
      <c r="D182" s="27"/>
      <c r="E182" s="35"/>
      <c r="F182" s="35"/>
      <c r="G182" s="33">
        <v>23</v>
      </c>
      <c r="H182" s="33" t="s">
        <v>377</v>
      </c>
    </row>
    <row r="183" spans="1:8" ht="13" x14ac:dyDescent="0.15">
      <c r="A183" s="3">
        <v>3</v>
      </c>
      <c r="B183" s="34">
        <v>4</v>
      </c>
      <c r="C183" s="27" t="s">
        <v>123</v>
      </c>
      <c r="D183" s="27" t="s">
        <v>123</v>
      </c>
      <c r="E183" s="35" t="s">
        <v>348</v>
      </c>
      <c r="F183" s="35" t="s">
        <v>125</v>
      </c>
      <c r="G183" s="33">
        <v>17</v>
      </c>
      <c r="H183" s="33" t="s">
        <v>349</v>
      </c>
    </row>
    <row r="184" spans="1:8" ht="13" x14ac:dyDescent="0.15">
      <c r="A184" s="3">
        <v>3</v>
      </c>
      <c r="B184" s="34">
        <v>4</v>
      </c>
      <c r="C184" s="27" t="s">
        <v>130</v>
      </c>
      <c r="D184" s="27" t="s">
        <v>125</v>
      </c>
      <c r="E184" s="35" t="s">
        <v>123</v>
      </c>
      <c r="F184" s="35" t="s">
        <v>123</v>
      </c>
      <c r="G184" s="33">
        <v>18</v>
      </c>
      <c r="H184" s="33" t="s">
        <v>334</v>
      </c>
    </row>
    <row r="185" spans="1:8" ht="13" x14ac:dyDescent="0.15">
      <c r="A185" s="3">
        <v>3</v>
      </c>
      <c r="B185" s="34">
        <v>4</v>
      </c>
      <c r="C185" s="27" t="s">
        <v>378</v>
      </c>
      <c r="D185" s="27" t="s">
        <v>125</v>
      </c>
      <c r="E185" s="35" t="s">
        <v>123</v>
      </c>
      <c r="F185" s="35" t="s">
        <v>123</v>
      </c>
      <c r="G185" s="33">
        <v>26</v>
      </c>
      <c r="H185" s="33" t="s">
        <v>312</v>
      </c>
    </row>
    <row r="186" spans="1:8" ht="13" x14ac:dyDescent="0.15">
      <c r="A186" s="3">
        <v>3</v>
      </c>
      <c r="B186" s="34">
        <v>4</v>
      </c>
      <c r="C186" s="27" t="s">
        <v>342</v>
      </c>
      <c r="D186" s="27" t="s">
        <v>125</v>
      </c>
      <c r="E186" s="35" t="s">
        <v>123</v>
      </c>
      <c r="F186" s="35" t="s">
        <v>123</v>
      </c>
      <c r="G186" s="33" t="s">
        <v>209</v>
      </c>
      <c r="H186" s="33" t="s">
        <v>302</v>
      </c>
    </row>
    <row r="187" spans="1:8" ht="13" x14ac:dyDescent="0.15">
      <c r="A187" s="3">
        <v>3</v>
      </c>
      <c r="B187" s="34">
        <v>4</v>
      </c>
      <c r="C187" s="27" t="s">
        <v>379</v>
      </c>
      <c r="D187" s="27" t="s">
        <v>125</v>
      </c>
      <c r="E187" s="35" t="s">
        <v>123</v>
      </c>
      <c r="F187" s="35" t="s">
        <v>123</v>
      </c>
      <c r="G187" s="3">
        <v>24</v>
      </c>
      <c r="H187" s="3" t="s">
        <v>346</v>
      </c>
    </row>
    <row r="188" spans="1:8" ht="13" x14ac:dyDescent="0.15">
      <c r="B188" s="34">
        <v>4</v>
      </c>
      <c r="C188" s="27"/>
      <c r="D188" s="27"/>
      <c r="E188" s="35"/>
      <c r="F188" s="35"/>
      <c r="G188" s="3">
        <v>14</v>
      </c>
      <c r="H188" s="3" t="s">
        <v>346</v>
      </c>
    </row>
    <row r="189" spans="1:8" ht="13" x14ac:dyDescent="0.15">
      <c r="B189" s="34">
        <v>4</v>
      </c>
      <c r="C189" s="27"/>
      <c r="D189" s="27"/>
      <c r="E189" s="35"/>
      <c r="F189" s="35"/>
      <c r="G189" s="33">
        <v>13</v>
      </c>
      <c r="H189" s="33" t="s">
        <v>346</v>
      </c>
    </row>
    <row r="190" spans="1:8" ht="13" x14ac:dyDescent="0.15">
      <c r="A190" s="3">
        <v>3</v>
      </c>
      <c r="B190" s="34">
        <v>4</v>
      </c>
      <c r="C190" s="27" t="s">
        <v>380</v>
      </c>
      <c r="D190" s="27" t="s">
        <v>125</v>
      </c>
      <c r="E190" s="35" t="s">
        <v>123</v>
      </c>
      <c r="F190" s="35" t="s">
        <v>123</v>
      </c>
      <c r="G190" s="3">
        <v>17</v>
      </c>
      <c r="H190" s="3" t="s">
        <v>377</v>
      </c>
    </row>
    <row r="191" spans="1:8" ht="13" x14ac:dyDescent="0.15">
      <c r="B191" s="34">
        <v>4</v>
      </c>
      <c r="C191" s="27"/>
      <c r="D191" s="27"/>
      <c r="E191" s="35"/>
      <c r="F191" s="35"/>
      <c r="G191" s="3">
        <v>21</v>
      </c>
      <c r="H191" s="3" t="s">
        <v>377</v>
      </c>
    </row>
    <row r="192" spans="1:8" ht="13" x14ac:dyDescent="0.15">
      <c r="B192" s="34">
        <v>4</v>
      </c>
      <c r="C192" s="27"/>
      <c r="D192" s="27"/>
      <c r="E192" s="35"/>
      <c r="F192" s="35"/>
      <c r="G192" s="3">
        <v>22</v>
      </c>
      <c r="H192" s="3" t="s">
        <v>377</v>
      </c>
    </row>
    <row r="193" spans="1:8" ht="13" x14ac:dyDescent="0.15">
      <c r="B193" s="34">
        <v>4</v>
      </c>
      <c r="C193" s="27"/>
      <c r="D193" s="27"/>
      <c r="E193" s="35"/>
      <c r="F193" s="35"/>
      <c r="G193" s="33">
        <v>21</v>
      </c>
      <c r="H193" s="33" t="s">
        <v>377</v>
      </c>
    </row>
    <row r="194" spans="1:8" ht="13" x14ac:dyDescent="0.15">
      <c r="A194" s="3">
        <v>3</v>
      </c>
      <c r="B194" s="34">
        <v>4</v>
      </c>
      <c r="C194" s="27" t="s">
        <v>374</v>
      </c>
      <c r="D194" s="27" t="s">
        <v>125</v>
      </c>
      <c r="E194" s="35" t="s">
        <v>123</v>
      </c>
      <c r="F194" s="35" t="s">
        <v>123</v>
      </c>
      <c r="G194" s="3">
        <v>21</v>
      </c>
      <c r="H194" s="3" t="s">
        <v>367</v>
      </c>
    </row>
    <row r="195" spans="1:8" ht="13" x14ac:dyDescent="0.15">
      <c r="B195" s="34">
        <v>4</v>
      </c>
      <c r="C195" s="27"/>
      <c r="D195" s="27"/>
      <c r="E195" s="35"/>
      <c r="F195" s="35"/>
      <c r="G195" s="33">
        <v>20</v>
      </c>
      <c r="H195" s="33" t="s">
        <v>367</v>
      </c>
    </row>
    <row r="196" spans="1:8" ht="13" x14ac:dyDescent="0.15">
      <c r="A196" s="3">
        <v>3</v>
      </c>
      <c r="B196" s="34">
        <v>4</v>
      </c>
      <c r="C196" s="27" t="s">
        <v>338</v>
      </c>
      <c r="D196" s="27" t="s">
        <v>125</v>
      </c>
      <c r="E196" s="35" t="s">
        <v>123</v>
      </c>
      <c r="F196" s="35" t="s">
        <v>123</v>
      </c>
      <c r="G196" s="33" t="s">
        <v>209</v>
      </c>
      <c r="H196" s="33" t="s">
        <v>123</v>
      </c>
    </row>
    <row r="197" spans="1:8" ht="13" x14ac:dyDescent="0.15">
      <c r="A197" s="3">
        <v>3</v>
      </c>
      <c r="B197" s="34">
        <v>4</v>
      </c>
      <c r="C197" s="27" t="s">
        <v>348</v>
      </c>
      <c r="D197" s="27" t="s">
        <v>125</v>
      </c>
      <c r="E197" s="35" t="s">
        <v>123</v>
      </c>
      <c r="F197" s="35" t="s">
        <v>123</v>
      </c>
      <c r="G197" s="33" t="s">
        <v>209</v>
      </c>
      <c r="H197" s="33" t="s">
        <v>123</v>
      </c>
    </row>
    <row r="198" spans="1:8" ht="13" x14ac:dyDescent="0.15">
      <c r="A198" s="3">
        <v>3</v>
      </c>
      <c r="B198" s="34">
        <v>4</v>
      </c>
      <c r="C198" s="27" t="s">
        <v>369</v>
      </c>
      <c r="D198" s="27" t="s">
        <v>125</v>
      </c>
      <c r="E198" s="35" t="s">
        <v>123</v>
      </c>
      <c r="F198" s="35" t="s">
        <v>123</v>
      </c>
      <c r="G198" s="33" t="s">
        <v>209</v>
      </c>
      <c r="H198" s="33" t="s">
        <v>123</v>
      </c>
    </row>
    <row r="199" spans="1:8" ht="13" x14ac:dyDescent="0.15">
      <c r="A199" s="3">
        <v>3</v>
      </c>
      <c r="B199" s="34">
        <v>4</v>
      </c>
      <c r="C199" s="27" t="s">
        <v>378</v>
      </c>
      <c r="D199" s="27" t="s">
        <v>125</v>
      </c>
      <c r="E199" s="35" t="s">
        <v>123</v>
      </c>
      <c r="F199" s="35" t="s">
        <v>123</v>
      </c>
      <c r="G199" s="33" t="s">
        <v>209</v>
      </c>
      <c r="H199" s="33" t="s">
        <v>123</v>
      </c>
    </row>
    <row r="200" spans="1:8" ht="13" x14ac:dyDescent="0.15">
      <c r="A200" s="3">
        <v>3</v>
      </c>
      <c r="B200" s="34">
        <v>4</v>
      </c>
      <c r="C200" s="27" t="s">
        <v>369</v>
      </c>
      <c r="D200" s="27" t="s">
        <v>125</v>
      </c>
      <c r="E200" s="35" t="s">
        <v>123</v>
      </c>
      <c r="F200" s="35" t="s">
        <v>123</v>
      </c>
      <c r="G200" s="33" t="s">
        <v>209</v>
      </c>
      <c r="H200" s="33" t="s">
        <v>302</v>
      </c>
    </row>
    <row r="201" spans="1:8" ht="13" x14ac:dyDescent="0.15">
      <c r="A201" s="3">
        <v>3</v>
      </c>
      <c r="B201" s="34">
        <v>4</v>
      </c>
      <c r="C201" s="27" t="s">
        <v>331</v>
      </c>
      <c r="D201" s="27" t="s">
        <v>125</v>
      </c>
      <c r="E201" s="35" t="s">
        <v>123</v>
      </c>
      <c r="F201" s="35" t="s">
        <v>123</v>
      </c>
      <c r="G201" s="33" t="s">
        <v>209</v>
      </c>
      <c r="H201" s="33" t="s">
        <v>302</v>
      </c>
    </row>
    <row r="202" spans="1:8" ht="13" x14ac:dyDescent="0.15">
      <c r="A202" s="3">
        <v>3</v>
      </c>
      <c r="B202" s="34">
        <v>4</v>
      </c>
      <c r="C202" s="27" t="s">
        <v>374</v>
      </c>
      <c r="D202" s="27" t="s">
        <v>125</v>
      </c>
      <c r="E202" s="35" t="s">
        <v>123</v>
      </c>
      <c r="F202" s="35" t="s">
        <v>123</v>
      </c>
      <c r="G202" s="33" t="s">
        <v>209</v>
      </c>
      <c r="H202" s="33" t="s">
        <v>302</v>
      </c>
    </row>
    <row r="203" spans="1:8" ht="13" x14ac:dyDescent="0.15">
      <c r="A203" s="3">
        <v>3</v>
      </c>
      <c r="B203" s="34">
        <v>4</v>
      </c>
      <c r="C203" s="27" t="s">
        <v>338</v>
      </c>
      <c r="D203" s="27" t="s">
        <v>125</v>
      </c>
      <c r="E203" s="35" t="s">
        <v>123</v>
      </c>
      <c r="F203" s="35" t="s">
        <v>123</v>
      </c>
      <c r="G203" s="33">
        <v>28</v>
      </c>
      <c r="H203" s="33" t="s">
        <v>347</v>
      </c>
    </row>
    <row r="204" spans="1:8" ht="13" x14ac:dyDescent="0.15">
      <c r="A204" s="3">
        <v>3</v>
      </c>
      <c r="B204" s="34">
        <v>4</v>
      </c>
      <c r="C204" s="27" t="s">
        <v>369</v>
      </c>
      <c r="D204" s="27" t="s">
        <v>125</v>
      </c>
      <c r="E204" s="35" t="s">
        <v>123</v>
      </c>
      <c r="F204" s="35" t="s">
        <v>123</v>
      </c>
      <c r="G204" s="33" t="s">
        <v>209</v>
      </c>
      <c r="H204" s="33" t="s">
        <v>302</v>
      </c>
    </row>
    <row r="205" spans="1:8" ht="13" x14ac:dyDescent="0.15">
      <c r="A205" s="3">
        <v>3</v>
      </c>
      <c r="B205" s="34">
        <v>4</v>
      </c>
      <c r="C205" s="27" t="s">
        <v>378</v>
      </c>
      <c r="D205" s="27" t="s">
        <v>125</v>
      </c>
      <c r="E205" s="35" t="s">
        <v>123</v>
      </c>
      <c r="F205" s="35" t="s">
        <v>123</v>
      </c>
      <c r="G205" s="3">
        <v>13</v>
      </c>
      <c r="H205" s="3" t="s">
        <v>312</v>
      </c>
    </row>
    <row r="206" spans="1:8" ht="13" x14ac:dyDescent="0.15">
      <c r="B206" s="34">
        <v>4</v>
      </c>
      <c r="C206" s="27"/>
      <c r="D206" s="27"/>
      <c r="E206" s="35"/>
      <c r="F206" s="35"/>
      <c r="G206" s="3">
        <v>28</v>
      </c>
      <c r="H206" s="3" t="s">
        <v>312</v>
      </c>
    </row>
    <row r="207" spans="1:8" ht="13" x14ac:dyDescent="0.15">
      <c r="B207" s="34">
        <v>4</v>
      </c>
      <c r="C207" s="27"/>
      <c r="D207" s="27"/>
      <c r="E207" s="35"/>
      <c r="F207" s="35"/>
      <c r="G207" s="3">
        <v>28</v>
      </c>
      <c r="H207" s="3" t="s">
        <v>312</v>
      </c>
    </row>
    <row r="208" spans="1:8" ht="13" x14ac:dyDescent="0.15">
      <c r="B208" s="34">
        <v>4</v>
      </c>
      <c r="C208" s="27"/>
      <c r="D208" s="27"/>
      <c r="E208" s="35"/>
      <c r="F208" s="35"/>
      <c r="G208" s="3">
        <v>14</v>
      </c>
      <c r="H208" s="3" t="s">
        <v>312</v>
      </c>
    </row>
    <row r="209" spans="1:8" ht="13" x14ac:dyDescent="0.15">
      <c r="B209" s="34">
        <v>4</v>
      </c>
      <c r="C209" s="27"/>
      <c r="D209" s="27"/>
      <c r="E209" s="35"/>
      <c r="F209" s="35"/>
      <c r="G209" s="33">
        <v>20</v>
      </c>
      <c r="H209" s="33" t="s">
        <v>312</v>
      </c>
    </row>
    <row r="210" spans="1:8" ht="13" x14ac:dyDescent="0.15">
      <c r="A210" s="3">
        <v>3</v>
      </c>
      <c r="B210" s="34">
        <v>4</v>
      </c>
      <c r="C210" s="27" t="s">
        <v>364</v>
      </c>
      <c r="D210" s="27" t="s">
        <v>125</v>
      </c>
      <c r="E210" s="35" t="s">
        <v>123</v>
      </c>
      <c r="F210" s="35" t="s">
        <v>123</v>
      </c>
      <c r="G210" s="33">
        <v>19</v>
      </c>
      <c r="H210" s="33" t="s">
        <v>381</v>
      </c>
    </row>
    <row r="211" spans="1:8" ht="13" x14ac:dyDescent="0.15">
      <c r="A211" s="3">
        <v>3</v>
      </c>
      <c r="B211" s="34">
        <v>4</v>
      </c>
      <c r="C211" s="27" t="s">
        <v>369</v>
      </c>
      <c r="D211" s="27" t="s">
        <v>125</v>
      </c>
      <c r="E211" s="35" t="s">
        <v>123</v>
      </c>
      <c r="F211" s="35" t="s">
        <v>123</v>
      </c>
      <c r="G211" s="33" t="s">
        <v>209</v>
      </c>
      <c r="H211" s="33" t="s">
        <v>302</v>
      </c>
    </row>
    <row r="212" spans="1:8" ht="13" x14ac:dyDescent="0.15">
      <c r="A212" s="3">
        <v>3</v>
      </c>
      <c r="B212" s="34">
        <v>4</v>
      </c>
      <c r="C212" s="27" t="s">
        <v>343</v>
      </c>
      <c r="D212" s="27" t="s">
        <v>125</v>
      </c>
      <c r="E212" s="35" t="s">
        <v>123</v>
      </c>
      <c r="F212" s="35" t="s">
        <v>123</v>
      </c>
      <c r="G212" s="3">
        <v>20</v>
      </c>
      <c r="H212" s="3" t="s">
        <v>344</v>
      </c>
    </row>
    <row r="213" spans="1:8" ht="13" x14ac:dyDescent="0.15">
      <c r="B213" s="34">
        <v>4</v>
      </c>
      <c r="C213" s="27"/>
      <c r="D213" s="27"/>
      <c r="E213" s="35"/>
      <c r="F213" s="35"/>
      <c r="G213" s="3">
        <v>25</v>
      </c>
      <c r="H213" s="3" t="s">
        <v>344</v>
      </c>
    </row>
    <row r="214" spans="1:8" ht="13" x14ac:dyDescent="0.15">
      <c r="B214" s="34">
        <v>4</v>
      </c>
      <c r="C214" s="27"/>
      <c r="D214" s="27"/>
      <c r="E214" s="35"/>
      <c r="F214" s="35"/>
      <c r="G214" s="3">
        <v>22</v>
      </c>
      <c r="H214" s="3" t="s">
        <v>344</v>
      </c>
    </row>
    <row r="215" spans="1:8" ht="13" x14ac:dyDescent="0.15">
      <c r="B215" s="34">
        <v>4</v>
      </c>
      <c r="C215" s="27"/>
      <c r="D215" s="27"/>
      <c r="E215" s="35"/>
      <c r="F215" s="35"/>
      <c r="G215" s="3">
        <v>13</v>
      </c>
      <c r="H215" s="3" t="s">
        <v>344</v>
      </c>
    </row>
    <row r="216" spans="1:8" ht="13" x14ac:dyDescent="0.15">
      <c r="B216" s="34">
        <v>4</v>
      </c>
      <c r="C216" s="27"/>
      <c r="D216" s="27"/>
      <c r="E216" s="35"/>
      <c r="F216" s="35"/>
      <c r="G216" s="3">
        <v>16</v>
      </c>
      <c r="H216" s="3" t="s">
        <v>344</v>
      </c>
    </row>
    <row r="217" spans="1:8" ht="13" x14ac:dyDescent="0.15">
      <c r="B217" s="34">
        <v>4</v>
      </c>
      <c r="C217" s="27"/>
      <c r="D217" s="27"/>
      <c r="E217" s="35"/>
      <c r="F217" s="35"/>
      <c r="G217" s="33">
        <v>27</v>
      </c>
      <c r="H217" s="33" t="s">
        <v>344</v>
      </c>
    </row>
    <row r="218" spans="1:8" ht="13" x14ac:dyDescent="0.15">
      <c r="A218" s="3">
        <v>3</v>
      </c>
      <c r="B218" s="34">
        <v>4</v>
      </c>
      <c r="C218" s="27" t="s">
        <v>368</v>
      </c>
      <c r="D218" s="27" t="s">
        <v>125</v>
      </c>
      <c r="E218" s="35" t="s">
        <v>123</v>
      </c>
      <c r="F218" s="35" t="s">
        <v>123</v>
      </c>
      <c r="G218" s="33" t="s">
        <v>209</v>
      </c>
      <c r="H218" s="33" t="s">
        <v>302</v>
      </c>
    </row>
    <row r="219" spans="1:8" ht="13" x14ac:dyDescent="0.15">
      <c r="A219" s="3">
        <v>3</v>
      </c>
      <c r="B219" s="34">
        <v>4</v>
      </c>
      <c r="C219" s="27" t="s">
        <v>123</v>
      </c>
      <c r="D219" s="27" t="s">
        <v>123</v>
      </c>
      <c r="E219" s="35" t="s">
        <v>123</v>
      </c>
      <c r="F219" s="35" t="s">
        <v>123</v>
      </c>
      <c r="G219" s="3">
        <v>15</v>
      </c>
      <c r="H219" s="3" t="s">
        <v>151</v>
      </c>
    </row>
    <row r="220" spans="1:8" ht="13" x14ac:dyDescent="0.15">
      <c r="B220" s="34">
        <v>4</v>
      </c>
      <c r="C220" s="27"/>
      <c r="D220" s="27"/>
      <c r="E220" s="35"/>
      <c r="F220" s="35"/>
      <c r="G220" s="33">
        <v>16</v>
      </c>
      <c r="H220" s="33" t="s">
        <v>151</v>
      </c>
    </row>
    <row r="221" spans="1:8" ht="13" x14ac:dyDescent="0.15">
      <c r="A221" s="3">
        <v>3</v>
      </c>
      <c r="B221" s="34">
        <v>4</v>
      </c>
      <c r="C221" s="27" t="s">
        <v>123</v>
      </c>
      <c r="D221" s="27" t="s">
        <v>123</v>
      </c>
      <c r="E221" s="35" t="s">
        <v>123</v>
      </c>
      <c r="F221" s="35" t="s">
        <v>123</v>
      </c>
      <c r="G221" s="33">
        <v>19</v>
      </c>
      <c r="H221" s="33" t="s">
        <v>151</v>
      </c>
    </row>
    <row r="222" spans="1:8" ht="13" x14ac:dyDescent="0.15">
      <c r="A222" s="3">
        <v>3</v>
      </c>
      <c r="B222" s="34">
        <v>4</v>
      </c>
      <c r="C222" s="27" t="s">
        <v>123</v>
      </c>
      <c r="D222" s="27" t="s">
        <v>123</v>
      </c>
      <c r="E222" s="35" t="s">
        <v>123</v>
      </c>
      <c r="F222" s="35" t="s">
        <v>123</v>
      </c>
      <c r="G222" s="3">
        <v>21</v>
      </c>
      <c r="H222" s="3" t="s">
        <v>151</v>
      </c>
    </row>
    <row r="223" spans="1:8" ht="13" x14ac:dyDescent="0.15">
      <c r="B223" s="34">
        <v>4</v>
      </c>
      <c r="C223" s="27"/>
      <c r="D223" s="27"/>
      <c r="E223" s="35"/>
      <c r="F223" s="35"/>
      <c r="G223" s="3">
        <v>18</v>
      </c>
      <c r="H223" s="3" t="s">
        <v>151</v>
      </c>
    </row>
    <row r="224" spans="1:8" ht="13" x14ac:dyDescent="0.15">
      <c r="B224" s="34">
        <v>4</v>
      </c>
      <c r="C224" s="27"/>
      <c r="D224" s="27"/>
      <c r="E224" s="35"/>
      <c r="F224" s="35"/>
      <c r="G224" s="33">
        <v>16</v>
      </c>
      <c r="H224" s="33" t="s">
        <v>151</v>
      </c>
    </row>
    <row r="225" spans="1:8" ht="13" x14ac:dyDescent="0.15">
      <c r="A225" s="33">
        <v>3</v>
      </c>
      <c r="B225" s="34">
        <v>4</v>
      </c>
      <c r="C225" s="31" t="s">
        <v>123</v>
      </c>
      <c r="D225" s="31" t="s">
        <v>123</v>
      </c>
      <c r="E225" s="37" t="s">
        <v>123</v>
      </c>
      <c r="F225" s="37" t="s">
        <v>123</v>
      </c>
      <c r="G225" s="33">
        <v>21</v>
      </c>
      <c r="H225" s="33" t="s">
        <v>151</v>
      </c>
    </row>
    <row r="226" spans="1:8" ht="13" x14ac:dyDescent="0.15">
      <c r="A226" s="3">
        <v>3</v>
      </c>
      <c r="B226" s="34">
        <v>5</v>
      </c>
      <c r="C226" s="27" t="s">
        <v>348</v>
      </c>
      <c r="D226" s="27" t="s">
        <v>125</v>
      </c>
      <c r="E226" s="35" t="s">
        <v>170</v>
      </c>
      <c r="F226" s="35" t="s">
        <v>349</v>
      </c>
      <c r="G226" s="33" t="s">
        <v>209</v>
      </c>
      <c r="H226" s="33" t="s">
        <v>123</v>
      </c>
    </row>
    <row r="227" spans="1:8" ht="13" x14ac:dyDescent="0.15">
      <c r="A227" s="3">
        <v>3</v>
      </c>
      <c r="B227" s="34">
        <v>5</v>
      </c>
      <c r="C227" s="27" t="s">
        <v>373</v>
      </c>
      <c r="D227" s="27" t="s">
        <v>125</v>
      </c>
      <c r="E227" s="35" t="s">
        <v>123</v>
      </c>
      <c r="F227" s="35" t="s">
        <v>123</v>
      </c>
      <c r="G227" s="33">
        <v>16</v>
      </c>
      <c r="H227" s="33" t="s">
        <v>172</v>
      </c>
    </row>
    <row r="228" spans="1:8" ht="13" x14ac:dyDescent="0.15">
      <c r="A228" s="3">
        <v>3</v>
      </c>
      <c r="B228" s="34">
        <v>5</v>
      </c>
      <c r="C228" s="27" t="s">
        <v>373</v>
      </c>
      <c r="D228" s="27" t="s">
        <v>125</v>
      </c>
      <c r="E228" s="35" t="s">
        <v>123</v>
      </c>
      <c r="F228" s="35" t="s">
        <v>123</v>
      </c>
      <c r="G228" s="33">
        <v>24</v>
      </c>
      <c r="H228" s="33" t="s">
        <v>172</v>
      </c>
    </row>
    <row r="229" spans="1:8" ht="13" x14ac:dyDescent="0.15">
      <c r="A229" s="3">
        <v>3</v>
      </c>
      <c r="B229" s="34">
        <v>5</v>
      </c>
      <c r="C229" s="27" t="s">
        <v>311</v>
      </c>
      <c r="D229" s="27" t="s">
        <v>125</v>
      </c>
      <c r="E229" s="35" t="s">
        <v>123</v>
      </c>
      <c r="F229" s="35" t="s">
        <v>123</v>
      </c>
      <c r="G229" s="3">
        <v>18</v>
      </c>
      <c r="H229" s="3" t="s">
        <v>312</v>
      </c>
    </row>
    <row r="230" spans="1:8" ht="13" x14ac:dyDescent="0.15">
      <c r="B230" s="34">
        <v>5</v>
      </c>
      <c r="C230" s="27"/>
      <c r="D230" s="27"/>
      <c r="E230" s="35"/>
      <c r="F230" s="35"/>
      <c r="G230" s="3">
        <v>19</v>
      </c>
      <c r="H230" s="3" t="s">
        <v>312</v>
      </c>
    </row>
    <row r="231" spans="1:8" ht="13" x14ac:dyDescent="0.15">
      <c r="B231" s="34">
        <v>5</v>
      </c>
      <c r="C231" s="27"/>
      <c r="D231" s="27"/>
      <c r="E231" s="35"/>
      <c r="F231" s="35"/>
      <c r="G231" s="33">
        <v>19</v>
      </c>
      <c r="H231" s="33" t="s">
        <v>312</v>
      </c>
    </row>
    <row r="232" spans="1:8" ht="13" x14ac:dyDescent="0.15">
      <c r="A232" s="3">
        <v>3</v>
      </c>
      <c r="B232" s="34">
        <v>5</v>
      </c>
      <c r="C232" s="27" t="s">
        <v>123</v>
      </c>
      <c r="D232" s="27" t="s">
        <v>123</v>
      </c>
      <c r="E232" s="35" t="s">
        <v>169</v>
      </c>
      <c r="F232" s="35" t="s">
        <v>125</v>
      </c>
      <c r="G232" s="33" t="s">
        <v>209</v>
      </c>
      <c r="H232" s="33" t="s">
        <v>123</v>
      </c>
    </row>
    <row r="233" spans="1:8" ht="13" x14ac:dyDescent="0.15">
      <c r="A233" s="3">
        <v>3</v>
      </c>
      <c r="B233" s="34">
        <v>5</v>
      </c>
      <c r="C233" s="27" t="s">
        <v>123</v>
      </c>
      <c r="D233" s="27" t="s">
        <v>123</v>
      </c>
      <c r="E233" s="35" t="s">
        <v>382</v>
      </c>
      <c r="F233" s="35" t="s">
        <v>125</v>
      </c>
      <c r="G233" s="33" t="s">
        <v>209</v>
      </c>
      <c r="H233" s="33" t="s">
        <v>123</v>
      </c>
    </row>
    <row r="234" spans="1:8" ht="13" x14ac:dyDescent="0.15">
      <c r="A234" s="3">
        <v>3</v>
      </c>
      <c r="B234" s="34">
        <v>5</v>
      </c>
      <c r="C234" s="27" t="s">
        <v>123</v>
      </c>
      <c r="D234" s="27" t="s">
        <v>123</v>
      </c>
      <c r="E234" s="35" t="s">
        <v>332</v>
      </c>
      <c r="F234" s="35" t="s">
        <v>125</v>
      </c>
      <c r="G234" s="3">
        <v>21</v>
      </c>
      <c r="H234" s="3" t="s">
        <v>367</v>
      </c>
    </row>
    <row r="235" spans="1:8" ht="13" x14ac:dyDescent="0.15">
      <c r="B235" s="34">
        <v>5</v>
      </c>
      <c r="C235" s="27"/>
      <c r="D235" s="27"/>
      <c r="E235" s="35"/>
      <c r="F235" s="35"/>
      <c r="G235" s="33">
        <v>23</v>
      </c>
      <c r="H235" s="33" t="s">
        <v>367</v>
      </c>
    </row>
    <row r="236" spans="1:8" ht="13" x14ac:dyDescent="0.15">
      <c r="A236" s="3">
        <v>3</v>
      </c>
      <c r="B236" s="34">
        <v>5</v>
      </c>
      <c r="C236" s="27" t="s">
        <v>123</v>
      </c>
      <c r="D236" s="27" t="s">
        <v>123</v>
      </c>
      <c r="E236" s="35" t="s">
        <v>383</v>
      </c>
      <c r="F236" s="35" t="s">
        <v>125</v>
      </c>
      <c r="G236" s="3">
        <v>29</v>
      </c>
      <c r="H236" s="3" t="s">
        <v>384</v>
      </c>
    </row>
    <row r="237" spans="1:8" ht="13" x14ac:dyDescent="0.15">
      <c r="B237" s="34">
        <v>5</v>
      </c>
      <c r="C237" s="27"/>
      <c r="D237" s="27"/>
      <c r="E237" s="35"/>
      <c r="F237" s="35"/>
      <c r="G237" s="3">
        <v>19</v>
      </c>
      <c r="H237" s="3" t="s">
        <v>384</v>
      </c>
    </row>
    <row r="238" spans="1:8" ht="13" x14ac:dyDescent="0.15">
      <c r="B238" s="34">
        <v>5</v>
      </c>
      <c r="C238" s="27"/>
      <c r="D238" s="27"/>
      <c r="E238" s="35"/>
      <c r="F238" s="35"/>
      <c r="G238" s="33">
        <v>25</v>
      </c>
      <c r="H238" s="33" t="s">
        <v>384</v>
      </c>
    </row>
    <row r="239" spans="1:8" ht="13" x14ac:dyDescent="0.15">
      <c r="A239" s="3">
        <v>3</v>
      </c>
      <c r="B239" s="34">
        <v>5</v>
      </c>
      <c r="C239" s="27" t="s">
        <v>123</v>
      </c>
      <c r="D239" s="27" t="s">
        <v>123</v>
      </c>
      <c r="E239" s="35" t="s">
        <v>157</v>
      </c>
      <c r="F239" s="35" t="s">
        <v>125</v>
      </c>
      <c r="G239" s="33" t="s">
        <v>209</v>
      </c>
      <c r="H239" s="33" t="s">
        <v>302</v>
      </c>
    </row>
    <row r="240" spans="1:8" ht="13" x14ac:dyDescent="0.15">
      <c r="A240" s="33">
        <v>3</v>
      </c>
      <c r="B240" s="34">
        <v>5</v>
      </c>
      <c r="C240" s="31" t="s">
        <v>123</v>
      </c>
      <c r="D240" s="31" t="s">
        <v>123</v>
      </c>
      <c r="E240" s="37" t="s">
        <v>123</v>
      </c>
      <c r="F240" s="37" t="s">
        <v>123</v>
      </c>
      <c r="G240" s="33">
        <v>24</v>
      </c>
      <c r="H240" s="33" t="s">
        <v>151</v>
      </c>
    </row>
    <row r="241" spans="1:8" ht="13" x14ac:dyDescent="0.15">
      <c r="A241" s="3">
        <v>3</v>
      </c>
      <c r="B241" s="34">
        <v>6</v>
      </c>
      <c r="C241" s="27" t="s">
        <v>382</v>
      </c>
      <c r="D241" s="27" t="s">
        <v>125</v>
      </c>
      <c r="E241" s="35" t="s">
        <v>123</v>
      </c>
      <c r="F241" s="35" t="s">
        <v>123</v>
      </c>
      <c r="G241" s="3">
        <v>13</v>
      </c>
      <c r="H241" s="3" t="s">
        <v>385</v>
      </c>
    </row>
    <row r="242" spans="1:8" ht="13" x14ac:dyDescent="0.15">
      <c r="B242" s="34">
        <v>6</v>
      </c>
      <c r="C242" s="27"/>
      <c r="D242" s="27"/>
      <c r="E242" s="35"/>
      <c r="F242" s="35"/>
      <c r="G242" s="3">
        <v>21</v>
      </c>
      <c r="H242" s="3" t="s">
        <v>385</v>
      </c>
    </row>
    <row r="243" spans="1:8" ht="13" x14ac:dyDescent="0.15">
      <c r="B243" s="34">
        <v>6</v>
      </c>
      <c r="C243" s="27"/>
      <c r="D243" s="27"/>
      <c r="E243" s="35"/>
      <c r="F243" s="35"/>
      <c r="G243" s="33">
        <v>15</v>
      </c>
      <c r="H243" s="33" t="s">
        <v>385</v>
      </c>
    </row>
    <row r="244" spans="1:8" ht="13" x14ac:dyDescent="0.15">
      <c r="A244" s="3">
        <v>3</v>
      </c>
      <c r="B244" s="34">
        <v>6</v>
      </c>
      <c r="C244" s="38" t="s">
        <v>386</v>
      </c>
      <c r="D244" s="38" t="s">
        <v>340</v>
      </c>
      <c r="E244" s="35"/>
      <c r="F244" s="35"/>
      <c r="G244" s="2">
        <v>19</v>
      </c>
      <c r="H244" s="2" t="s">
        <v>387</v>
      </c>
    </row>
    <row r="245" spans="1:8" ht="13" x14ac:dyDescent="0.15">
      <c r="B245" s="34">
        <v>6</v>
      </c>
      <c r="C245" s="38" t="s">
        <v>388</v>
      </c>
      <c r="D245" s="38" t="s">
        <v>297</v>
      </c>
      <c r="E245" s="35"/>
      <c r="F245" s="35"/>
      <c r="G245" s="2">
        <v>27</v>
      </c>
      <c r="H245" s="2" t="s">
        <v>389</v>
      </c>
    </row>
    <row r="246" spans="1:8" ht="13" x14ac:dyDescent="0.15">
      <c r="B246" s="34">
        <v>6</v>
      </c>
      <c r="C246" s="27"/>
      <c r="D246" s="27"/>
      <c r="E246" s="35"/>
      <c r="F246" s="35"/>
      <c r="G246" s="2">
        <v>26</v>
      </c>
      <c r="H246" s="2" t="s">
        <v>390</v>
      </c>
    </row>
    <row r="247" spans="1:8" ht="13" x14ac:dyDescent="0.15">
      <c r="B247" s="34">
        <v>6</v>
      </c>
      <c r="C247" s="27"/>
      <c r="D247" s="27"/>
      <c r="E247" s="35"/>
      <c r="F247" s="35"/>
      <c r="G247" s="39">
        <v>19</v>
      </c>
      <c r="H247" s="39" t="s">
        <v>391</v>
      </c>
    </row>
    <row r="248" spans="1:8" ht="13" x14ac:dyDescent="0.15">
      <c r="A248" s="3">
        <v>3</v>
      </c>
      <c r="B248" s="34">
        <v>6</v>
      </c>
      <c r="C248" s="27" t="s">
        <v>123</v>
      </c>
      <c r="D248" s="27" t="s">
        <v>123</v>
      </c>
      <c r="E248" s="35" t="s">
        <v>392</v>
      </c>
      <c r="F248" s="35" t="s">
        <v>125</v>
      </c>
      <c r="G248" s="33" t="s">
        <v>209</v>
      </c>
      <c r="H248" s="33" t="s">
        <v>123</v>
      </c>
    </row>
    <row r="249" spans="1:8" ht="13" x14ac:dyDescent="0.15">
      <c r="A249" s="3">
        <v>3</v>
      </c>
      <c r="B249" s="34">
        <v>6</v>
      </c>
      <c r="C249" s="27" t="s">
        <v>123</v>
      </c>
      <c r="D249" s="27" t="s">
        <v>123</v>
      </c>
      <c r="E249" s="35" t="s">
        <v>393</v>
      </c>
      <c r="F249" s="35" t="s">
        <v>125</v>
      </c>
      <c r="G249" s="33" t="s">
        <v>209</v>
      </c>
      <c r="H249" s="33" t="s">
        <v>123</v>
      </c>
    </row>
    <row r="250" spans="1:8" ht="13" x14ac:dyDescent="0.15">
      <c r="A250" s="3">
        <v>3</v>
      </c>
      <c r="B250" s="34">
        <v>6</v>
      </c>
      <c r="C250" s="27" t="s">
        <v>123</v>
      </c>
      <c r="D250" s="27" t="s">
        <v>123</v>
      </c>
      <c r="E250" s="40" t="s">
        <v>394</v>
      </c>
      <c r="F250" s="40" t="s">
        <v>297</v>
      </c>
      <c r="G250" s="2" t="s">
        <v>209</v>
      </c>
      <c r="H250" s="2" t="s">
        <v>123</v>
      </c>
    </row>
    <row r="251" spans="1:8" ht="13" x14ac:dyDescent="0.15">
      <c r="B251" s="34">
        <v>6</v>
      </c>
      <c r="C251" s="27"/>
      <c r="D251" s="27"/>
      <c r="E251" s="40" t="s">
        <v>395</v>
      </c>
      <c r="F251" s="40" t="s">
        <v>297</v>
      </c>
      <c r="G251" s="33"/>
      <c r="H251" s="33"/>
    </row>
    <row r="252" spans="1:8" ht="13" x14ac:dyDescent="0.15">
      <c r="A252" s="3">
        <v>3</v>
      </c>
      <c r="B252" s="34">
        <v>6</v>
      </c>
      <c r="C252" s="27" t="s">
        <v>123</v>
      </c>
      <c r="D252" s="27" t="s">
        <v>123</v>
      </c>
      <c r="E252" s="35" t="s">
        <v>396</v>
      </c>
      <c r="F252" s="35" t="s">
        <v>125</v>
      </c>
      <c r="G252" s="33" t="s">
        <v>209</v>
      </c>
      <c r="H252" s="33" t="s">
        <v>302</v>
      </c>
    </row>
    <row r="253" spans="1:8" ht="13" x14ac:dyDescent="0.15">
      <c r="A253" s="33">
        <v>3</v>
      </c>
      <c r="B253" s="34">
        <v>6</v>
      </c>
      <c r="C253" s="31" t="s">
        <v>123</v>
      </c>
      <c r="D253" s="31" t="s">
        <v>123</v>
      </c>
      <c r="E253" s="37" t="s">
        <v>397</v>
      </c>
      <c r="F253" s="37" t="s">
        <v>151</v>
      </c>
      <c r="G253" s="33" t="s">
        <v>209</v>
      </c>
      <c r="H253" s="33" t="s">
        <v>302</v>
      </c>
    </row>
    <row r="254" spans="1:8" ht="13" x14ac:dyDescent="0.15">
      <c r="B254" s="34"/>
      <c r="C254" s="27"/>
      <c r="D254" s="27"/>
      <c r="E254" s="35"/>
      <c r="F254" s="35"/>
    </row>
    <row r="255" spans="1:8" ht="13" x14ac:dyDescent="0.15">
      <c r="B255" s="34"/>
      <c r="C255" s="27"/>
      <c r="D255" s="27"/>
      <c r="E255" s="35"/>
      <c r="F255" s="35"/>
    </row>
    <row r="256" spans="1:8" ht="13" x14ac:dyDescent="0.15">
      <c r="B256" s="34"/>
      <c r="C256" s="27"/>
      <c r="D256" s="27"/>
      <c r="E256" s="35"/>
      <c r="F256" s="35"/>
    </row>
    <row r="257" spans="2:6" ht="13" x14ac:dyDescent="0.15">
      <c r="B257" s="34"/>
      <c r="C257" s="27"/>
      <c r="D257" s="27"/>
      <c r="E257" s="35"/>
      <c r="F257" s="35"/>
    </row>
    <row r="258" spans="2:6" ht="13" x14ac:dyDescent="0.15">
      <c r="B258" s="34"/>
      <c r="C258" s="27"/>
      <c r="D258" s="27"/>
      <c r="E258" s="35"/>
      <c r="F258" s="35"/>
    </row>
    <row r="259" spans="2:6" ht="13" x14ac:dyDescent="0.15">
      <c r="B259" s="34"/>
      <c r="C259" s="27"/>
      <c r="D259" s="27"/>
      <c r="E259" s="35"/>
      <c r="F259" s="35"/>
    </row>
    <row r="260" spans="2:6" ht="13" x14ac:dyDescent="0.15">
      <c r="B260" s="34"/>
      <c r="C260" s="27"/>
      <c r="D260" s="27"/>
      <c r="E260" s="35"/>
      <c r="F260" s="35"/>
    </row>
    <row r="261" spans="2:6" ht="13" x14ac:dyDescent="0.15">
      <c r="B261" s="34"/>
      <c r="C261" s="27"/>
      <c r="D261" s="27"/>
      <c r="E261" s="35"/>
      <c r="F261" s="35"/>
    </row>
    <row r="262" spans="2:6" ht="13" x14ac:dyDescent="0.15">
      <c r="B262" s="34"/>
      <c r="C262" s="27"/>
      <c r="D262" s="27"/>
      <c r="E262" s="35"/>
      <c r="F262" s="35"/>
    </row>
    <row r="263" spans="2:6" ht="13" x14ac:dyDescent="0.15">
      <c r="B263" s="34"/>
      <c r="C263" s="27"/>
      <c r="D263" s="27"/>
      <c r="E263" s="35"/>
      <c r="F263" s="35"/>
    </row>
    <row r="264" spans="2:6" ht="13" x14ac:dyDescent="0.15">
      <c r="B264" s="34"/>
      <c r="C264" s="27"/>
      <c r="D264" s="27"/>
      <c r="E264" s="35"/>
      <c r="F264" s="35"/>
    </row>
    <row r="265" spans="2:6" ht="13" x14ac:dyDescent="0.15">
      <c r="B265" s="34"/>
      <c r="C265" s="27"/>
      <c r="D265" s="27"/>
      <c r="E265" s="35"/>
      <c r="F265" s="35"/>
    </row>
    <row r="266" spans="2:6" ht="13" x14ac:dyDescent="0.15">
      <c r="B266" s="34"/>
      <c r="C266" s="27"/>
      <c r="D266" s="27"/>
      <c r="E266" s="35"/>
      <c r="F266" s="35"/>
    </row>
    <row r="267" spans="2:6" ht="13" x14ac:dyDescent="0.15">
      <c r="B267" s="34"/>
      <c r="C267" s="27"/>
      <c r="D267" s="27"/>
      <c r="E267" s="35"/>
      <c r="F267" s="35"/>
    </row>
    <row r="268" spans="2:6" ht="13" x14ac:dyDescent="0.15">
      <c r="C268" s="27"/>
      <c r="D268" s="27"/>
      <c r="E268" s="35"/>
      <c r="F268" s="35"/>
    </row>
    <row r="269" spans="2:6" ht="13" x14ac:dyDescent="0.15">
      <c r="C269" s="27"/>
      <c r="D269" s="27"/>
      <c r="E269" s="35"/>
      <c r="F269" s="35"/>
    </row>
    <row r="270" spans="2:6" ht="13" x14ac:dyDescent="0.15">
      <c r="C270" s="27"/>
      <c r="D270" s="27"/>
      <c r="E270" s="35"/>
      <c r="F270" s="35"/>
    </row>
    <row r="271" spans="2:6" ht="13" x14ac:dyDescent="0.15">
      <c r="C271" s="27"/>
      <c r="D271" s="27"/>
      <c r="E271" s="35"/>
      <c r="F271" s="35"/>
    </row>
    <row r="272" spans="2:6" ht="13" x14ac:dyDescent="0.15">
      <c r="C272" s="27"/>
      <c r="D272" s="27"/>
      <c r="E272" s="35"/>
      <c r="F272" s="35"/>
    </row>
    <row r="273" spans="3:6" ht="13" x14ac:dyDescent="0.15">
      <c r="C273" s="27"/>
      <c r="D273" s="27"/>
      <c r="E273" s="35"/>
      <c r="F273" s="35"/>
    </row>
    <row r="274" spans="3:6" ht="13" x14ac:dyDescent="0.15">
      <c r="C274" s="27"/>
      <c r="D274" s="27"/>
      <c r="E274" s="35"/>
      <c r="F274" s="35"/>
    </row>
    <row r="275" spans="3:6" ht="13" x14ac:dyDescent="0.15">
      <c r="C275" s="27"/>
      <c r="D275" s="27"/>
      <c r="E275" s="35"/>
      <c r="F275" s="35"/>
    </row>
    <row r="276" spans="3:6" ht="13" x14ac:dyDescent="0.15">
      <c r="C276" s="27"/>
      <c r="D276" s="27"/>
      <c r="E276" s="35"/>
      <c r="F276" s="35"/>
    </row>
    <row r="277" spans="3:6" ht="13" x14ac:dyDescent="0.15">
      <c r="C277" s="27"/>
      <c r="D277" s="27"/>
      <c r="E277" s="35"/>
      <c r="F277" s="35"/>
    </row>
    <row r="278" spans="3:6" ht="13" x14ac:dyDescent="0.15">
      <c r="C278" s="27"/>
      <c r="D278" s="27"/>
      <c r="E278" s="35"/>
      <c r="F278" s="35"/>
    </row>
    <row r="279" spans="3:6" ht="13" x14ac:dyDescent="0.15">
      <c r="C279" s="27"/>
      <c r="D279" s="27"/>
      <c r="E279" s="35"/>
      <c r="F279" s="35"/>
    </row>
    <row r="280" spans="3:6" ht="13" x14ac:dyDescent="0.15">
      <c r="C280" s="27"/>
      <c r="D280" s="27"/>
      <c r="E280" s="35"/>
      <c r="F280" s="35"/>
    </row>
    <row r="281" spans="3:6" ht="13" x14ac:dyDescent="0.15">
      <c r="C281" s="27"/>
      <c r="D281" s="27"/>
      <c r="E281" s="35"/>
      <c r="F281" s="35"/>
    </row>
    <row r="282" spans="3:6" ht="13" x14ac:dyDescent="0.15">
      <c r="C282" s="27"/>
      <c r="D282" s="27"/>
      <c r="E282" s="35"/>
      <c r="F282" s="35"/>
    </row>
    <row r="283" spans="3:6" ht="13" x14ac:dyDescent="0.15">
      <c r="C283" s="27"/>
      <c r="D283" s="27"/>
      <c r="E283" s="35"/>
      <c r="F283" s="35"/>
    </row>
    <row r="284" spans="3:6" ht="13" x14ac:dyDescent="0.15">
      <c r="C284" s="27"/>
      <c r="D284" s="27"/>
      <c r="E284" s="35"/>
      <c r="F284" s="35"/>
    </row>
    <row r="285" spans="3:6" ht="13" x14ac:dyDescent="0.15">
      <c r="C285" s="27"/>
      <c r="D285" s="27"/>
      <c r="E285" s="35"/>
      <c r="F285" s="35"/>
    </row>
    <row r="286" spans="3:6" ht="13" x14ac:dyDescent="0.15">
      <c r="C286" s="27"/>
      <c r="D286" s="27"/>
      <c r="E286" s="35"/>
      <c r="F286" s="35"/>
    </row>
    <row r="287" spans="3:6" ht="13" x14ac:dyDescent="0.15">
      <c r="C287" s="27"/>
      <c r="D287" s="27"/>
      <c r="E287" s="35"/>
      <c r="F287" s="35"/>
    </row>
    <row r="288" spans="3:6" ht="13" x14ac:dyDescent="0.15">
      <c r="C288" s="27"/>
      <c r="D288" s="27"/>
      <c r="E288" s="35"/>
      <c r="F288" s="35"/>
    </row>
    <row r="289" spans="3:6" ht="13" x14ac:dyDescent="0.15">
      <c r="C289" s="27"/>
      <c r="D289" s="27"/>
      <c r="E289" s="35"/>
      <c r="F289" s="35"/>
    </row>
    <row r="290" spans="3:6" ht="13" x14ac:dyDescent="0.15">
      <c r="C290" s="27"/>
      <c r="D290" s="27"/>
      <c r="E290" s="35"/>
      <c r="F290" s="35"/>
    </row>
    <row r="291" spans="3:6" ht="13" x14ac:dyDescent="0.15">
      <c r="C291" s="27"/>
      <c r="D291" s="27"/>
      <c r="E291" s="35"/>
      <c r="F291" s="35"/>
    </row>
    <row r="292" spans="3:6" ht="13" x14ac:dyDescent="0.15">
      <c r="C292" s="27"/>
      <c r="D292" s="27"/>
      <c r="E292" s="35"/>
      <c r="F292" s="35"/>
    </row>
    <row r="293" spans="3:6" ht="13" x14ac:dyDescent="0.15">
      <c r="C293" s="27"/>
      <c r="D293" s="27"/>
      <c r="E293" s="35"/>
      <c r="F293" s="35"/>
    </row>
    <row r="294" spans="3:6" ht="13" x14ac:dyDescent="0.15">
      <c r="C294" s="27"/>
      <c r="D294" s="27"/>
      <c r="E294" s="35"/>
      <c r="F294" s="35"/>
    </row>
    <row r="295" spans="3:6" ht="13" x14ac:dyDescent="0.15">
      <c r="C295" s="27"/>
      <c r="D295" s="27"/>
      <c r="E295" s="35"/>
      <c r="F295" s="35"/>
    </row>
    <row r="296" spans="3:6" ht="13" x14ac:dyDescent="0.15">
      <c r="C296" s="27"/>
      <c r="D296" s="27"/>
      <c r="E296" s="35"/>
      <c r="F296" s="35"/>
    </row>
    <row r="297" spans="3:6" ht="13" x14ac:dyDescent="0.15">
      <c r="C297" s="27"/>
      <c r="D297" s="27"/>
      <c r="E297" s="35"/>
      <c r="F297" s="35"/>
    </row>
    <row r="298" spans="3:6" ht="13" x14ac:dyDescent="0.15">
      <c r="C298" s="27"/>
      <c r="D298" s="27"/>
      <c r="E298" s="35"/>
      <c r="F298" s="35"/>
    </row>
    <row r="299" spans="3:6" ht="13" x14ac:dyDescent="0.15">
      <c r="C299" s="27"/>
      <c r="D299" s="27"/>
      <c r="E299" s="35"/>
      <c r="F299" s="35"/>
    </row>
    <row r="300" spans="3:6" ht="13" x14ac:dyDescent="0.15">
      <c r="C300" s="27"/>
      <c r="D300" s="27"/>
      <c r="E300" s="35"/>
      <c r="F300" s="35"/>
    </row>
    <row r="301" spans="3:6" ht="13" x14ac:dyDescent="0.15">
      <c r="C301" s="27"/>
      <c r="D301" s="27"/>
      <c r="E301" s="35"/>
      <c r="F301" s="35"/>
    </row>
    <row r="302" spans="3:6" ht="13" x14ac:dyDescent="0.15">
      <c r="C302" s="27"/>
      <c r="D302" s="27"/>
      <c r="E302" s="35"/>
      <c r="F302" s="35"/>
    </row>
    <row r="303" spans="3:6" ht="13" x14ac:dyDescent="0.15">
      <c r="C303" s="27"/>
      <c r="D303" s="27"/>
      <c r="E303" s="35"/>
      <c r="F303" s="35"/>
    </row>
    <row r="304" spans="3:6" ht="13" x14ac:dyDescent="0.15">
      <c r="C304" s="27"/>
      <c r="D304" s="27"/>
      <c r="E304" s="35"/>
      <c r="F304" s="35"/>
    </row>
    <row r="305" spans="3:6" ht="13" x14ac:dyDescent="0.15">
      <c r="C305" s="27"/>
      <c r="D305" s="27"/>
      <c r="E305" s="35"/>
      <c r="F305" s="35"/>
    </row>
    <row r="306" spans="3:6" ht="13" x14ac:dyDescent="0.15">
      <c r="C306" s="27"/>
      <c r="D306" s="27"/>
      <c r="E306" s="35"/>
      <c r="F306" s="35"/>
    </row>
    <row r="307" spans="3:6" ht="13" x14ac:dyDescent="0.15">
      <c r="C307" s="27"/>
      <c r="D307" s="27"/>
      <c r="E307" s="35"/>
      <c r="F307" s="35"/>
    </row>
    <row r="308" spans="3:6" ht="13" x14ac:dyDescent="0.15">
      <c r="C308" s="27"/>
      <c r="D308" s="27"/>
      <c r="E308" s="35"/>
      <c r="F308" s="35"/>
    </row>
    <row r="309" spans="3:6" ht="13" x14ac:dyDescent="0.15">
      <c r="C309" s="27"/>
      <c r="D309" s="27"/>
      <c r="E309" s="35"/>
      <c r="F309" s="35"/>
    </row>
    <row r="310" spans="3:6" ht="13" x14ac:dyDescent="0.15">
      <c r="C310" s="27"/>
      <c r="D310" s="27"/>
      <c r="E310" s="35"/>
      <c r="F310" s="35"/>
    </row>
    <row r="311" spans="3:6" ht="13" x14ac:dyDescent="0.15">
      <c r="C311" s="27"/>
      <c r="D311" s="27"/>
      <c r="E311" s="35"/>
      <c r="F311" s="35"/>
    </row>
    <row r="312" spans="3:6" ht="13" x14ac:dyDescent="0.15">
      <c r="C312" s="27"/>
      <c r="D312" s="27"/>
      <c r="E312" s="35"/>
      <c r="F312" s="35"/>
    </row>
    <row r="313" spans="3:6" ht="13" x14ac:dyDescent="0.15">
      <c r="C313" s="27"/>
      <c r="D313" s="27"/>
      <c r="E313" s="35"/>
      <c r="F313" s="35"/>
    </row>
    <row r="314" spans="3:6" ht="13" x14ac:dyDescent="0.15">
      <c r="C314" s="27"/>
      <c r="D314" s="27"/>
      <c r="E314" s="35"/>
      <c r="F314" s="35"/>
    </row>
    <row r="315" spans="3:6" ht="13" x14ac:dyDescent="0.15">
      <c r="C315" s="27"/>
      <c r="D315" s="27"/>
      <c r="E315" s="35"/>
      <c r="F315" s="35"/>
    </row>
    <row r="316" spans="3:6" ht="13" x14ac:dyDescent="0.15">
      <c r="C316" s="27"/>
      <c r="D316" s="27"/>
      <c r="E316" s="35"/>
      <c r="F316" s="35"/>
    </row>
    <row r="317" spans="3:6" ht="13" x14ac:dyDescent="0.15">
      <c r="C317" s="27"/>
      <c r="D317" s="27"/>
      <c r="E317" s="35"/>
      <c r="F317" s="35"/>
    </row>
    <row r="318" spans="3:6" ht="13" x14ac:dyDescent="0.15">
      <c r="C318" s="27"/>
      <c r="D318" s="27"/>
      <c r="E318" s="35"/>
      <c r="F318" s="35"/>
    </row>
    <row r="319" spans="3:6" ht="13" x14ac:dyDescent="0.15">
      <c r="C319" s="27"/>
      <c r="D319" s="27"/>
      <c r="E319" s="35"/>
      <c r="F319" s="35"/>
    </row>
    <row r="320" spans="3:6" ht="13" x14ac:dyDescent="0.15">
      <c r="C320" s="27"/>
      <c r="D320" s="27"/>
      <c r="E320" s="35"/>
      <c r="F320" s="35"/>
    </row>
    <row r="321" spans="3:6" ht="13" x14ac:dyDescent="0.15">
      <c r="C321" s="27"/>
      <c r="D321" s="27"/>
      <c r="E321" s="35"/>
      <c r="F321" s="35"/>
    </row>
    <row r="322" spans="3:6" ht="13" x14ac:dyDescent="0.15">
      <c r="C322" s="27"/>
      <c r="D322" s="27"/>
      <c r="E322" s="35"/>
      <c r="F322" s="35"/>
    </row>
    <row r="323" spans="3:6" ht="13" x14ac:dyDescent="0.15">
      <c r="C323" s="27"/>
      <c r="D323" s="27"/>
      <c r="E323" s="35"/>
      <c r="F323" s="35"/>
    </row>
    <row r="324" spans="3:6" ht="13" x14ac:dyDescent="0.15">
      <c r="C324" s="27"/>
      <c r="D324" s="27"/>
      <c r="E324" s="35"/>
      <c r="F324" s="35"/>
    </row>
    <row r="325" spans="3:6" ht="13" x14ac:dyDescent="0.15">
      <c r="C325" s="27"/>
      <c r="D325" s="27"/>
      <c r="E325" s="35"/>
      <c r="F325" s="35"/>
    </row>
    <row r="326" spans="3:6" ht="13" x14ac:dyDescent="0.15">
      <c r="C326" s="27"/>
      <c r="D326" s="27"/>
      <c r="E326" s="35"/>
      <c r="F326" s="35"/>
    </row>
    <row r="327" spans="3:6" ht="13" x14ac:dyDescent="0.15">
      <c r="C327" s="27"/>
      <c r="D327" s="27"/>
      <c r="E327" s="35"/>
      <c r="F327" s="35"/>
    </row>
    <row r="328" spans="3:6" ht="13" x14ac:dyDescent="0.15">
      <c r="C328" s="27"/>
      <c r="D328" s="27"/>
      <c r="E328" s="35"/>
      <c r="F328" s="35"/>
    </row>
    <row r="329" spans="3:6" ht="13" x14ac:dyDescent="0.15">
      <c r="C329" s="27"/>
      <c r="D329" s="27"/>
      <c r="E329" s="35"/>
      <c r="F329" s="35"/>
    </row>
    <row r="330" spans="3:6" ht="13" x14ac:dyDescent="0.15">
      <c r="C330" s="27"/>
      <c r="D330" s="27"/>
      <c r="E330" s="35"/>
      <c r="F330" s="35"/>
    </row>
    <row r="331" spans="3:6" ht="13" x14ac:dyDescent="0.15">
      <c r="C331" s="27"/>
      <c r="D331" s="27"/>
      <c r="E331" s="35"/>
      <c r="F331" s="35"/>
    </row>
    <row r="332" spans="3:6" ht="13" x14ac:dyDescent="0.15">
      <c r="E332" s="35"/>
      <c r="F332" s="35"/>
    </row>
    <row r="333" spans="3:6" ht="13" x14ac:dyDescent="0.15">
      <c r="E333" s="35"/>
      <c r="F333" s="35"/>
    </row>
    <row r="334" spans="3:6" ht="13" x14ac:dyDescent="0.15">
      <c r="E334" s="35"/>
      <c r="F334" s="35"/>
    </row>
    <row r="335" spans="3:6" ht="13" x14ac:dyDescent="0.15">
      <c r="E335" s="35"/>
      <c r="F335" s="35"/>
    </row>
    <row r="336" spans="3:6" ht="13" x14ac:dyDescent="0.15">
      <c r="E336" s="35"/>
      <c r="F336" s="35"/>
    </row>
    <row r="337" spans="5:6" ht="13" x14ac:dyDescent="0.15">
      <c r="E337" s="35"/>
      <c r="F337" s="35"/>
    </row>
    <row r="338" spans="5:6" ht="13" x14ac:dyDescent="0.15">
      <c r="E338" s="35"/>
      <c r="F338" s="35"/>
    </row>
    <row r="339" spans="5:6" ht="13" x14ac:dyDescent="0.15">
      <c r="E339" s="35"/>
      <c r="F339" s="35"/>
    </row>
    <row r="340" spans="5:6" ht="13" x14ac:dyDescent="0.15">
      <c r="E340" s="35"/>
      <c r="F340" s="35"/>
    </row>
    <row r="341" spans="5:6" ht="13" x14ac:dyDescent="0.15">
      <c r="E341" s="35"/>
      <c r="F341" s="35"/>
    </row>
    <row r="342" spans="5:6" ht="13" x14ac:dyDescent="0.15">
      <c r="E342" s="35"/>
      <c r="F342" s="35"/>
    </row>
    <row r="343" spans="5:6" ht="13" x14ac:dyDescent="0.15">
      <c r="E343" s="35"/>
      <c r="F343" s="35"/>
    </row>
    <row r="344" spans="5:6" ht="13" x14ac:dyDescent="0.15">
      <c r="E344" s="35"/>
      <c r="F344" s="35"/>
    </row>
    <row r="345" spans="5:6" ht="13" x14ac:dyDescent="0.15">
      <c r="E345" s="35"/>
      <c r="F345" s="35"/>
    </row>
    <row r="346" spans="5:6" ht="13" x14ac:dyDescent="0.15">
      <c r="E346" s="35"/>
      <c r="F346" s="35"/>
    </row>
    <row r="347" spans="5:6" ht="13" x14ac:dyDescent="0.15">
      <c r="E347" s="35"/>
      <c r="F347" s="35"/>
    </row>
    <row r="348" spans="5:6" ht="13" x14ac:dyDescent="0.15">
      <c r="E348" s="35"/>
      <c r="F348" s="35"/>
    </row>
    <row r="349" spans="5:6" ht="13" x14ac:dyDescent="0.15">
      <c r="E349" s="35"/>
      <c r="F349" s="35"/>
    </row>
    <row r="350" spans="5:6" ht="13" x14ac:dyDescent="0.15">
      <c r="E350" s="35"/>
      <c r="F350" s="35"/>
    </row>
    <row r="351" spans="5:6" ht="13" x14ac:dyDescent="0.15">
      <c r="E351" s="35"/>
      <c r="F351" s="35"/>
    </row>
    <row r="352" spans="5:6" ht="13" x14ac:dyDescent="0.15">
      <c r="E352" s="35"/>
      <c r="F352" s="35"/>
    </row>
    <row r="353" spans="5:6" ht="13" x14ac:dyDescent="0.15">
      <c r="E353" s="35"/>
      <c r="F353" s="35"/>
    </row>
    <row r="354" spans="5:6" ht="13" x14ac:dyDescent="0.15">
      <c r="E354" s="35"/>
      <c r="F354" s="35"/>
    </row>
    <row r="355" spans="5:6" ht="13" x14ac:dyDescent="0.15">
      <c r="E355" s="35"/>
      <c r="F355" s="35"/>
    </row>
    <row r="356" spans="5:6" ht="13" x14ac:dyDescent="0.15">
      <c r="E356" s="35"/>
      <c r="F356" s="35"/>
    </row>
    <row r="357" spans="5:6" ht="13" x14ac:dyDescent="0.15">
      <c r="E357" s="35"/>
      <c r="F357" s="35"/>
    </row>
    <row r="358" spans="5:6" ht="13" x14ac:dyDescent="0.15">
      <c r="E358" s="35"/>
      <c r="F358" s="35"/>
    </row>
    <row r="359" spans="5:6" ht="13" x14ac:dyDescent="0.15">
      <c r="E359" s="35"/>
      <c r="F359" s="35"/>
    </row>
    <row r="360" spans="5:6" ht="13" x14ac:dyDescent="0.15">
      <c r="E360" s="35"/>
      <c r="F360" s="35"/>
    </row>
    <row r="361" spans="5:6" ht="13" x14ac:dyDescent="0.15">
      <c r="E361" s="35"/>
      <c r="F361" s="35"/>
    </row>
    <row r="362" spans="5:6" ht="13" x14ac:dyDescent="0.15">
      <c r="E362" s="35"/>
      <c r="F362" s="35"/>
    </row>
    <row r="363" spans="5:6" ht="13" x14ac:dyDescent="0.15">
      <c r="E363" s="35"/>
      <c r="F363" s="35"/>
    </row>
    <row r="364" spans="5:6" ht="13" x14ac:dyDescent="0.15">
      <c r="E364" s="35"/>
      <c r="F364" s="35"/>
    </row>
    <row r="365" spans="5:6" ht="13" x14ac:dyDescent="0.15">
      <c r="E365" s="35"/>
      <c r="F365" s="35"/>
    </row>
    <row r="366" spans="5:6" ht="13" x14ac:dyDescent="0.15">
      <c r="E366" s="35"/>
      <c r="F366" s="35"/>
    </row>
    <row r="367" spans="5:6" ht="13" x14ac:dyDescent="0.15">
      <c r="E367" s="35"/>
      <c r="F367" s="35"/>
    </row>
    <row r="368" spans="5:6" ht="13" x14ac:dyDescent="0.15">
      <c r="E368" s="35"/>
      <c r="F368" s="35"/>
    </row>
    <row r="369" spans="5:6" ht="13" x14ac:dyDescent="0.15">
      <c r="E369" s="35"/>
      <c r="F369" s="35"/>
    </row>
    <row r="370" spans="5:6" ht="13" x14ac:dyDescent="0.15">
      <c r="E370" s="35"/>
      <c r="F370" s="35"/>
    </row>
    <row r="371" spans="5:6" ht="13" x14ac:dyDescent="0.15">
      <c r="E371" s="35"/>
      <c r="F371" s="35"/>
    </row>
  </sheetData>
  <mergeCells count="5">
    <mergeCell ref="F2:H2"/>
    <mergeCell ref="E4:F4"/>
    <mergeCell ref="C13:F13"/>
    <mergeCell ref="C14:D14"/>
    <mergeCell ref="G14:H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294"/>
  <sheetViews>
    <sheetView topLeftCell="A116" workbookViewId="0">
      <selection activeCell="C155" sqref="C155"/>
    </sheetView>
  </sheetViews>
  <sheetFormatPr baseColWidth="10" defaultColWidth="12.6640625" defaultRowHeight="15.75" customHeight="1" x14ac:dyDescent="0.15"/>
  <cols>
    <col min="3" max="3" width="14.83203125" customWidth="1"/>
  </cols>
  <sheetData>
    <row r="1" spans="1:8" ht="15.75" customHeight="1" x14ac:dyDescent="0.15">
      <c r="A1" s="2" t="s">
        <v>68</v>
      </c>
    </row>
    <row r="2" spans="1:8" ht="15.75" customHeight="1" x14ac:dyDescent="0.15">
      <c r="A2" s="20" t="s">
        <v>398</v>
      </c>
      <c r="F2" s="55" t="s">
        <v>399</v>
      </c>
      <c r="G2" s="56"/>
      <c r="H2" s="57"/>
    </row>
    <row r="4" spans="1:8" ht="15.75" customHeight="1" x14ac:dyDescent="0.15">
      <c r="E4" s="59" t="s">
        <v>71</v>
      </c>
      <c r="F4" s="57"/>
    </row>
    <row r="5" spans="1:8" ht="15.75" customHeight="1" x14ac:dyDescent="0.15">
      <c r="A5" s="21" t="s">
        <v>72</v>
      </c>
      <c r="B5" s="22" t="s">
        <v>73</v>
      </c>
      <c r="C5" s="23" t="s">
        <v>74</v>
      </c>
      <c r="D5" s="24" t="s">
        <v>75</v>
      </c>
      <c r="E5" s="22" t="s">
        <v>76</v>
      </c>
      <c r="F5" s="22" t="s">
        <v>77</v>
      </c>
      <c r="G5" s="30" t="s">
        <v>184</v>
      </c>
    </row>
    <row r="6" spans="1:8" ht="15.75" customHeight="1" x14ac:dyDescent="0.15">
      <c r="A6" s="25">
        <v>1</v>
      </c>
      <c r="B6" s="3">
        <v>1</v>
      </c>
      <c r="C6" s="27" t="s">
        <v>400</v>
      </c>
      <c r="D6" s="35">
        <v>3</v>
      </c>
      <c r="E6" s="3" t="s">
        <v>187</v>
      </c>
      <c r="F6" s="3">
        <v>0</v>
      </c>
      <c r="G6" s="3">
        <v>0</v>
      </c>
    </row>
    <row r="7" spans="1:8" ht="15.75" customHeight="1" x14ac:dyDescent="0.15">
      <c r="A7" s="25">
        <v>2</v>
      </c>
      <c r="B7" s="3">
        <v>0.9</v>
      </c>
      <c r="C7" s="27" t="s">
        <v>401</v>
      </c>
      <c r="D7" s="35">
        <v>0</v>
      </c>
      <c r="E7" s="3" t="s">
        <v>187</v>
      </c>
      <c r="F7" s="3" t="s">
        <v>402</v>
      </c>
      <c r="G7" s="3" t="s">
        <v>403</v>
      </c>
    </row>
    <row r="8" spans="1:8" ht="15.75" customHeight="1" x14ac:dyDescent="0.15">
      <c r="A8" s="25">
        <v>3</v>
      </c>
      <c r="B8" s="3">
        <v>0.9</v>
      </c>
      <c r="C8" s="27" t="s">
        <v>404</v>
      </c>
      <c r="D8" s="35">
        <v>4</v>
      </c>
      <c r="E8" s="3">
        <v>0</v>
      </c>
      <c r="F8" s="3" t="s">
        <v>194</v>
      </c>
      <c r="G8" s="3" t="s">
        <v>403</v>
      </c>
    </row>
    <row r="9" spans="1:8" ht="15.75" customHeight="1" x14ac:dyDescent="0.15">
      <c r="A9" s="25">
        <v>4</v>
      </c>
      <c r="B9" s="3">
        <v>1</v>
      </c>
      <c r="C9" s="27" t="s">
        <v>405</v>
      </c>
      <c r="D9" s="35">
        <v>8</v>
      </c>
      <c r="E9" s="3" t="s">
        <v>406</v>
      </c>
      <c r="F9" s="3" t="s">
        <v>187</v>
      </c>
      <c r="G9" s="3" t="s">
        <v>403</v>
      </c>
    </row>
    <row r="10" spans="1:8" ht="15.75" customHeight="1" x14ac:dyDescent="0.15">
      <c r="A10" s="25">
        <v>5</v>
      </c>
      <c r="B10" s="3">
        <v>0.9</v>
      </c>
      <c r="C10" s="27" t="s">
        <v>407</v>
      </c>
      <c r="D10" s="35">
        <v>2</v>
      </c>
      <c r="E10" s="3" t="s">
        <v>187</v>
      </c>
      <c r="F10" s="3" t="s">
        <v>202</v>
      </c>
      <c r="G10" s="3" t="s">
        <v>403</v>
      </c>
    </row>
    <row r="11" spans="1:8" ht="15.75" customHeight="1" x14ac:dyDescent="0.15">
      <c r="A11" s="25">
        <v>6</v>
      </c>
      <c r="B11" s="3">
        <v>0.7</v>
      </c>
      <c r="C11" s="27" t="s">
        <v>408</v>
      </c>
      <c r="D11" s="35">
        <v>0</v>
      </c>
      <c r="E11" s="3" t="s">
        <v>409</v>
      </c>
      <c r="F11" s="3" t="s">
        <v>406</v>
      </c>
      <c r="G11" s="3" t="s">
        <v>188</v>
      </c>
    </row>
    <row r="12" spans="1:8" ht="15.75" customHeight="1" x14ac:dyDescent="0.15">
      <c r="A12" s="25">
        <v>7</v>
      </c>
      <c r="B12" s="33">
        <v>0.7</v>
      </c>
      <c r="C12" s="31" t="s">
        <v>410</v>
      </c>
      <c r="D12" s="37">
        <v>4</v>
      </c>
      <c r="E12" s="33" t="s">
        <v>402</v>
      </c>
      <c r="F12" s="33" t="s">
        <v>411</v>
      </c>
      <c r="G12" s="33" t="s">
        <v>188</v>
      </c>
      <c r="H12" s="33"/>
    </row>
    <row r="14" spans="1:8" ht="15.75" customHeight="1" x14ac:dyDescent="0.15">
      <c r="C14" s="60" t="s">
        <v>412</v>
      </c>
      <c r="D14" s="54"/>
      <c r="E14" s="54"/>
      <c r="F14" s="54"/>
    </row>
    <row r="15" spans="1:8" ht="15.75" customHeight="1" x14ac:dyDescent="0.15">
      <c r="A15" s="20" t="s">
        <v>413</v>
      </c>
      <c r="C15" s="55" t="s">
        <v>414</v>
      </c>
      <c r="D15" s="57"/>
      <c r="G15" s="59" t="s">
        <v>104</v>
      </c>
      <c r="H15" s="57"/>
    </row>
    <row r="16" spans="1:8" ht="15.75" customHeight="1" x14ac:dyDescent="0.15">
      <c r="A16" s="22" t="s">
        <v>105</v>
      </c>
      <c r="B16" s="21" t="s">
        <v>72</v>
      </c>
      <c r="C16" s="23" t="s">
        <v>106</v>
      </c>
      <c r="D16" s="23" t="s">
        <v>107</v>
      </c>
      <c r="E16" s="24" t="s">
        <v>108</v>
      </c>
      <c r="F16" s="24" t="s">
        <v>109</v>
      </c>
      <c r="G16" s="22" t="s">
        <v>110</v>
      </c>
      <c r="H16" s="22" t="s">
        <v>111</v>
      </c>
    </row>
    <row r="17" spans="1:8" ht="15.75" customHeight="1" x14ac:dyDescent="0.15">
      <c r="A17" s="3">
        <v>4</v>
      </c>
      <c r="B17" s="34">
        <v>1</v>
      </c>
      <c r="C17" s="27" t="s">
        <v>368</v>
      </c>
      <c r="D17" s="27" t="s">
        <v>125</v>
      </c>
      <c r="E17" s="35" t="s">
        <v>123</v>
      </c>
      <c r="F17" s="35" t="s">
        <v>123</v>
      </c>
      <c r="G17" s="3">
        <v>20</v>
      </c>
      <c r="H17" s="3" t="s">
        <v>334</v>
      </c>
    </row>
    <row r="18" spans="1:8" ht="15.75" customHeight="1" x14ac:dyDescent="0.15">
      <c r="B18" s="34">
        <v>1</v>
      </c>
      <c r="C18" s="27"/>
      <c r="D18" s="27"/>
      <c r="E18" s="35"/>
      <c r="F18" s="35"/>
      <c r="G18" s="33">
        <v>20</v>
      </c>
      <c r="H18" s="33" t="s">
        <v>334</v>
      </c>
    </row>
    <row r="19" spans="1:8" ht="15.75" customHeight="1" x14ac:dyDescent="0.15">
      <c r="A19" s="3">
        <v>4</v>
      </c>
      <c r="B19" s="34">
        <v>1</v>
      </c>
      <c r="C19" s="27" t="s">
        <v>368</v>
      </c>
      <c r="D19" s="27" t="s">
        <v>125</v>
      </c>
      <c r="E19" s="35" t="s">
        <v>123</v>
      </c>
      <c r="F19" s="35" t="s">
        <v>123</v>
      </c>
      <c r="G19" s="3">
        <v>19</v>
      </c>
      <c r="H19" s="3" t="s">
        <v>334</v>
      </c>
    </row>
    <row r="20" spans="1:8" ht="15.75" customHeight="1" x14ac:dyDescent="0.15">
      <c r="B20" s="34">
        <v>1</v>
      </c>
      <c r="C20" s="27"/>
      <c r="D20" s="27"/>
      <c r="E20" s="35"/>
      <c r="F20" s="35"/>
      <c r="G20" s="33">
        <v>17</v>
      </c>
      <c r="H20" s="33" t="s">
        <v>334</v>
      </c>
    </row>
    <row r="21" spans="1:8" ht="15.75" customHeight="1" x14ac:dyDescent="0.15">
      <c r="A21" s="3">
        <v>4</v>
      </c>
      <c r="B21" s="34">
        <v>1</v>
      </c>
      <c r="C21" s="27" t="s">
        <v>174</v>
      </c>
      <c r="D21" s="27" t="s">
        <v>125</v>
      </c>
      <c r="E21" s="35" t="s">
        <v>123</v>
      </c>
      <c r="F21" s="35" t="s">
        <v>123</v>
      </c>
      <c r="G21" s="3">
        <v>14</v>
      </c>
      <c r="H21" s="3" t="s">
        <v>142</v>
      </c>
    </row>
    <row r="22" spans="1:8" ht="15.75" customHeight="1" x14ac:dyDescent="0.15">
      <c r="B22" s="34">
        <v>1</v>
      </c>
      <c r="C22" s="27"/>
      <c r="D22" s="27"/>
      <c r="E22" s="35"/>
      <c r="F22" s="35"/>
      <c r="G22" s="33">
        <v>18</v>
      </c>
      <c r="H22" s="33" t="s">
        <v>142</v>
      </c>
    </row>
    <row r="23" spans="1:8" ht="15.75" customHeight="1" x14ac:dyDescent="0.15">
      <c r="A23" s="3">
        <v>4</v>
      </c>
      <c r="B23" s="34">
        <v>1</v>
      </c>
      <c r="C23" s="27" t="s">
        <v>415</v>
      </c>
      <c r="D23" s="27" t="s">
        <v>125</v>
      </c>
      <c r="E23" s="35" t="s">
        <v>123</v>
      </c>
      <c r="F23" s="35" t="s">
        <v>123</v>
      </c>
      <c r="G23" s="33" t="s">
        <v>152</v>
      </c>
      <c r="H23" s="33" t="s">
        <v>123</v>
      </c>
    </row>
    <row r="24" spans="1:8" ht="15.75" customHeight="1" x14ac:dyDescent="0.15">
      <c r="A24" s="3">
        <v>4</v>
      </c>
      <c r="B24" s="34">
        <v>1</v>
      </c>
      <c r="C24" s="27" t="s">
        <v>364</v>
      </c>
      <c r="D24" s="27" t="s">
        <v>125</v>
      </c>
      <c r="E24" s="35" t="s">
        <v>123</v>
      </c>
      <c r="F24" s="35" t="s">
        <v>123</v>
      </c>
      <c r="G24" s="33" t="s">
        <v>209</v>
      </c>
      <c r="H24" s="33" t="s">
        <v>123</v>
      </c>
    </row>
    <row r="25" spans="1:8" ht="15.75" customHeight="1" x14ac:dyDescent="0.15">
      <c r="A25" s="3">
        <v>4</v>
      </c>
      <c r="B25" s="34">
        <v>1</v>
      </c>
      <c r="C25" s="27" t="s">
        <v>123</v>
      </c>
      <c r="D25" s="27" t="s">
        <v>123</v>
      </c>
      <c r="E25" s="35" t="s">
        <v>369</v>
      </c>
      <c r="F25" s="35" t="s">
        <v>125</v>
      </c>
      <c r="G25" s="33" t="s">
        <v>209</v>
      </c>
      <c r="H25" s="33" t="s">
        <v>123</v>
      </c>
    </row>
    <row r="26" spans="1:8" ht="15.75" customHeight="1" x14ac:dyDescent="0.15">
      <c r="A26" s="3">
        <v>4</v>
      </c>
      <c r="B26" s="34">
        <v>1</v>
      </c>
      <c r="C26" s="27" t="s">
        <v>123</v>
      </c>
      <c r="D26" s="27" t="s">
        <v>123</v>
      </c>
      <c r="E26" s="35" t="s">
        <v>331</v>
      </c>
      <c r="F26" s="35" t="s">
        <v>125</v>
      </c>
      <c r="G26" s="33" t="s">
        <v>209</v>
      </c>
      <c r="H26" s="33" t="s">
        <v>123</v>
      </c>
    </row>
    <row r="27" spans="1:8" ht="15.75" customHeight="1" x14ac:dyDescent="0.15">
      <c r="A27" s="3">
        <v>4</v>
      </c>
      <c r="B27" s="34">
        <v>1</v>
      </c>
      <c r="C27" s="27" t="s">
        <v>123</v>
      </c>
      <c r="D27" s="27" t="s">
        <v>123</v>
      </c>
      <c r="E27" s="35" t="s">
        <v>331</v>
      </c>
      <c r="F27" s="35" t="s">
        <v>125</v>
      </c>
      <c r="G27" s="33" t="s">
        <v>209</v>
      </c>
      <c r="H27" s="33" t="s">
        <v>123</v>
      </c>
    </row>
    <row r="28" spans="1:8" ht="15.75" customHeight="1" x14ac:dyDescent="0.15">
      <c r="A28" s="33">
        <v>4</v>
      </c>
      <c r="B28" s="34">
        <v>1</v>
      </c>
      <c r="C28" s="31" t="s">
        <v>416</v>
      </c>
      <c r="D28" s="31" t="s">
        <v>146</v>
      </c>
      <c r="E28" s="37" t="s">
        <v>123</v>
      </c>
      <c r="F28" s="37" t="s">
        <v>123</v>
      </c>
      <c r="G28" s="33" t="s">
        <v>209</v>
      </c>
      <c r="H28" s="33" t="s">
        <v>123</v>
      </c>
    </row>
    <row r="29" spans="1:8" ht="15.75" customHeight="1" x14ac:dyDescent="0.15">
      <c r="A29" s="3">
        <v>4</v>
      </c>
      <c r="B29" s="34">
        <v>2</v>
      </c>
      <c r="C29" s="27" t="s">
        <v>307</v>
      </c>
      <c r="D29" s="27" t="s">
        <v>151</v>
      </c>
      <c r="E29" s="35" t="s">
        <v>123</v>
      </c>
      <c r="F29" s="35" t="s">
        <v>123</v>
      </c>
      <c r="G29" s="33" t="s">
        <v>209</v>
      </c>
      <c r="H29" s="33" t="s">
        <v>123</v>
      </c>
    </row>
    <row r="30" spans="1:8" ht="15.75" customHeight="1" x14ac:dyDescent="0.15">
      <c r="A30" s="33">
        <v>4</v>
      </c>
      <c r="B30" s="36">
        <v>2</v>
      </c>
      <c r="C30" s="31" t="s">
        <v>123</v>
      </c>
      <c r="D30" s="31" t="s">
        <v>123</v>
      </c>
      <c r="E30" s="37" t="s">
        <v>123</v>
      </c>
      <c r="F30" s="37" t="s">
        <v>123</v>
      </c>
      <c r="G30" s="33">
        <v>20</v>
      </c>
      <c r="H30" s="33" t="s">
        <v>151</v>
      </c>
    </row>
    <row r="31" spans="1:8" ht="15.75" customHeight="1" x14ac:dyDescent="0.15">
      <c r="A31" s="3">
        <v>4</v>
      </c>
      <c r="B31" s="34">
        <v>3</v>
      </c>
      <c r="C31" s="27" t="s">
        <v>417</v>
      </c>
      <c r="D31" s="27" t="s">
        <v>125</v>
      </c>
      <c r="E31" s="35" t="s">
        <v>123</v>
      </c>
      <c r="F31" s="35" t="s">
        <v>123</v>
      </c>
      <c r="G31" s="33" t="s">
        <v>209</v>
      </c>
      <c r="H31" s="33" t="s">
        <v>123</v>
      </c>
    </row>
    <row r="32" spans="1:8" ht="15.75" customHeight="1" x14ac:dyDescent="0.15">
      <c r="A32" s="3">
        <v>4</v>
      </c>
      <c r="B32" s="34">
        <v>3</v>
      </c>
      <c r="C32" s="27" t="s">
        <v>244</v>
      </c>
      <c r="D32" s="27" t="s">
        <v>151</v>
      </c>
      <c r="E32" s="35" t="s">
        <v>123</v>
      </c>
      <c r="F32" s="35" t="s">
        <v>123</v>
      </c>
      <c r="G32" s="33" t="s">
        <v>209</v>
      </c>
      <c r="H32" s="33" t="s">
        <v>123</v>
      </c>
    </row>
    <row r="33" spans="1:8" ht="15.75" customHeight="1" x14ac:dyDescent="0.15">
      <c r="A33" s="3">
        <v>4</v>
      </c>
      <c r="B33" s="34">
        <v>3</v>
      </c>
      <c r="C33" s="27" t="s">
        <v>418</v>
      </c>
      <c r="D33" s="27" t="s">
        <v>151</v>
      </c>
      <c r="E33" s="35"/>
      <c r="F33" s="35"/>
      <c r="G33" s="33" t="s">
        <v>209</v>
      </c>
      <c r="H33" s="33" t="s">
        <v>123</v>
      </c>
    </row>
    <row r="34" spans="1:8" ht="15.75" customHeight="1" x14ac:dyDescent="0.15">
      <c r="A34" s="3">
        <v>4</v>
      </c>
      <c r="B34" s="34">
        <v>3</v>
      </c>
      <c r="C34" s="27" t="s">
        <v>264</v>
      </c>
      <c r="D34" s="27" t="s">
        <v>151</v>
      </c>
      <c r="E34" s="35" t="s">
        <v>123</v>
      </c>
      <c r="F34" s="35" t="s">
        <v>123</v>
      </c>
      <c r="G34" s="33" t="s">
        <v>209</v>
      </c>
      <c r="H34" s="33" t="s">
        <v>123</v>
      </c>
    </row>
    <row r="35" spans="1:8" ht="15.75" customHeight="1" x14ac:dyDescent="0.15">
      <c r="A35" s="3">
        <v>4</v>
      </c>
      <c r="B35" s="34">
        <v>3</v>
      </c>
      <c r="C35" s="27" t="s">
        <v>307</v>
      </c>
      <c r="D35" s="27" t="s">
        <v>125</v>
      </c>
      <c r="E35" s="35" t="s">
        <v>123</v>
      </c>
      <c r="F35" s="35" t="s">
        <v>123</v>
      </c>
      <c r="G35" s="33" t="s">
        <v>209</v>
      </c>
      <c r="H35" s="33" t="s">
        <v>123</v>
      </c>
    </row>
    <row r="36" spans="1:8" ht="15.75" customHeight="1" x14ac:dyDescent="0.15">
      <c r="A36" s="3">
        <v>4</v>
      </c>
      <c r="B36" s="34">
        <v>3</v>
      </c>
      <c r="C36" s="38" t="s">
        <v>419</v>
      </c>
      <c r="D36" s="38" t="s">
        <v>361</v>
      </c>
      <c r="E36" s="35" t="s">
        <v>123</v>
      </c>
      <c r="F36" s="35" t="s">
        <v>123</v>
      </c>
      <c r="G36" s="2" t="s">
        <v>209</v>
      </c>
      <c r="H36" s="3" t="s">
        <v>123</v>
      </c>
    </row>
    <row r="37" spans="1:8" ht="15.75" customHeight="1" x14ac:dyDescent="0.15">
      <c r="B37" s="34">
        <v>3</v>
      </c>
      <c r="C37" s="38" t="s">
        <v>420</v>
      </c>
      <c r="D37" s="38" t="s">
        <v>361</v>
      </c>
      <c r="E37" s="35"/>
      <c r="F37" s="35"/>
      <c r="G37" s="33"/>
      <c r="H37" s="33"/>
    </row>
    <row r="38" spans="1:8" ht="15.75" customHeight="1" x14ac:dyDescent="0.15">
      <c r="A38" s="3">
        <v>4</v>
      </c>
      <c r="B38" s="34">
        <v>3</v>
      </c>
      <c r="C38" s="27" t="s">
        <v>285</v>
      </c>
      <c r="D38" s="27" t="s">
        <v>125</v>
      </c>
      <c r="E38" s="35" t="s">
        <v>123</v>
      </c>
      <c r="F38" s="35" t="s">
        <v>123</v>
      </c>
      <c r="G38" s="33" t="s">
        <v>209</v>
      </c>
      <c r="H38" s="33" t="s">
        <v>123</v>
      </c>
    </row>
    <row r="39" spans="1:8" ht="15.75" customHeight="1" x14ac:dyDescent="0.15">
      <c r="A39" s="3">
        <v>4</v>
      </c>
      <c r="B39" s="34">
        <v>3</v>
      </c>
      <c r="C39" s="27" t="s">
        <v>307</v>
      </c>
      <c r="D39" s="27" t="s">
        <v>125</v>
      </c>
      <c r="E39" s="35" t="s">
        <v>123</v>
      </c>
      <c r="F39" s="35" t="s">
        <v>123</v>
      </c>
      <c r="G39" s="33" t="s">
        <v>209</v>
      </c>
      <c r="H39" s="33" t="s">
        <v>123</v>
      </c>
    </row>
    <row r="40" spans="1:8" ht="15.75" customHeight="1" x14ac:dyDescent="0.15">
      <c r="A40" s="3">
        <v>4</v>
      </c>
      <c r="B40" s="34">
        <v>3</v>
      </c>
      <c r="C40" s="27" t="s">
        <v>285</v>
      </c>
      <c r="D40" s="27" t="s">
        <v>125</v>
      </c>
      <c r="E40" s="35" t="s">
        <v>123</v>
      </c>
      <c r="F40" s="35" t="s">
        <v>123</v>
      </c>
      <c r="G40" s="33">
        <v>17</v>
      </c>
      <c r="H40" s="33" t="s">
        <v>286</v>
      </c>
    </row>
    <row r="41" spans="1:8" ht="15.75" customHeight="1" x14ac:dyDescent="0.15">
      <c r="A41" s="3">
        <v>4</v>
      </c>
      <c r="B41" s="34">
        <v>3</v>
      </c>
      <c r="C41" s="27" t="s">
        <v>415</v>
      </c>
      <c r="D41" s="27" t="s">
        <v>125</v>
      </c>
      <c r="E41" s="35" t="s">
        <v>123</v>
      </c>
      <c r="F41" s="35" t="s">
        <v>123</v>
      </c>
      <c r="G41" s="33" t="s">
        <v>209</v>
      </c>
      <c r="H41" s="33" t="s">
        <v>123</v>
      </c>
    </row>
    <row r="42" spans="1:8" ht="15.75" customHeight="1" x14ac:dyDescent="0.15">
      <c r="A42" s="3">
        <v>4</v>
      </c>
      <c r="B42" s="34">
        <v>3</v>
      </c>
      <c r="C42" s="38" t="s">
        <v>421</v>
      </c>
      <c r="D42" s="38" t="s">
        <v>297</v>
      </c>
      <c r="E42" s="35" t="s">
        <v>123</v>
      </c>
      <c r="F42" s="35" t="s">
        <v>123</v>
      </c>
      <c r="G42" s="2" t="s">
        <v>209</v>
      </c>
      <c r="H42" s="3" t="s">
        <v>123</v>
      </c>
    </row>
    <row r="43" spans="1:8" ht="15.75" customHeight="1" x14ac:dyDescent="0.15">
      <c r="B43" s="34">
        <v>3</v>
      </c>
      <c r="C43" s="38" t="s">
        <v>422</v>
      </c>
      <c r="D43" s="38" t="s">
        <v>297</v>
      </c>
      <c r="E43" s="35"/>
      <c r="F43" s="35"/>
    </row>
    <row r="44" spans="1:8" ht="15.75" customHeight="1" x14ac:dyDescent="0.15">
      <c r="B44" s="34">
        <v>3</v>
      </c>
      <c r="C44" s="38" t="s">
        <v>274</v>
      </c>
      <c r="D44" s="38" t="s">
        <v>297</v>
      </c>
      <c r="E44" s="35"/>
      <c r="F44" s="35"/>
      <c r="G44" s="33"/>
      <c r="H44" s="33"/>
    </row>
    <row r="45" spans="1:8" ht="15.75" customHeight="1" x14ac:dyDescent="0.15">
      <c r="A45" s="3">
        <v>4</v>
      </c>
      <c r="B45" s="34">
        <v>3</v>
      </c>
      <c r="C45" s="27" t="s">
        <v>353</v>
      </c>
      <c r="D45" s="27" t="s">
        <v>125</v>
      </c>
      <c r="E45" s="35" t="s">
        <v>123</v>
      </c>
      <c r="F45" s="35" t="s">
        <v>123</v>
      </c>
      <c r="G45" s="33" t="s">
        <v>209</v>
      </c>
      <c r="H45" s="33" t="s">
        <v>123</v>
      </c>
    </row>
    <row r="46" spans="1:8" ht="15.75" customHeight="1" x14ac:dyDescent="0.15">
      <c r="A46" s="3">
        <v>4</v>
      </c>
      <c r="B46" s="34">
        <v>3</v>
      </c>
      <c r="C46" s="27" t="s">
        <v>415</v>
      </c>
      <c r="D46" s="27" t="s">
        <v>125</v>
      </c>
      <c r="E46" s="35" t="s">
        <v>123</v>
      </c>
      <c r="F46" s="35" t="s">
        <v>123</v>
      </c>
      <c r="G46" s="33" t="s">
        <v>209</v>
      </c>
      <c r="H46" s="33" t="s">
        <v>123</v>
      </c>
    </row>
    <row r="47" spans="1:8" ht="15.75" customHeight="1" x14ac:dyDescent="0.15">
      <c r="A47" s="3">
        <v>4</v>
      </c>
      <c r="B47" s="34">
        <v>3</v>
      </c>
      <c r="C47" s="27" t="s">
        <v>285</v>
      </c>
      <c r="D47" s="27" t="s">
        <v>125</v>
      </c>
      <c r="E47" s="35" t="s">
        <v>123</v>
      </c>
      <c r="F47" s="35" t="s">
        <v>123</v>
      </c>
      <c r="G47" s="33" t="s">
        <v>209</v>
      </c>
      <c r="H47" s="33" t="s">
        <v>123</v>
      </c>
    </row>
    <row r="48" spans="1:8" ht="13" x14ac:dyDescent="0.15">
      <c r="A48" s="3">
        <v>4</v>
      </c>
      <c r="B48" s="34">
        <v>3</v>
      </c>
      <c r="C48" s="27" t="s">
        <v>123</v>
      </c>
      <c r="D48" s="27" t="s">
        <v>123</v>
      </c>
      <c r="E48" s="35" t="s">
        <v>307</v>
      </c>
      <c r="F48" s="35" t="s">
        <v>125</v>
      </c>
      <c r="G48" s="33" t="s">
        <v>209</v>
      </c>
      <c r="H48" s="33" t="s">
        <v>123</v>
      </c>
    </row>
    <row r="49" spans="1:8" ht="13" x14ac:dyDescent="0.15">
      <c r="A49" s="3">
        <v>4</v>
      </c>
      <c r="B49" s="34">
        <v>3</v>
      </c>
      <c r="C49" s="27" t="s">
        <v>123</v>
      </c>
      <c r="D49" s="27" t="s">
        <v>123</v>
      </c>
      <c r="E49" s="35" t="s">
        <v>423</v>
      </c>
      <c r="F49" s="35" t="s">
        <v>251</v>
      </c>
      <c r="G49" s="33" t="s">
        <v>209</v>
      </c>
      <c r="H49" s="3" t="s">
        <v>123</v>
      </c>
    </row>
    <row r="50" spans="1:8" ht="13" x14ac:dyDescent="0.15">
      <c r="A50" s="3">
        <v>4</v>
      </c>
      <c r="B50" s="34">
        <v>3</v>
      </c>
      <c r="C50" s="27" t="s">
        <v>123</v>
      </c>
      <c r="D50" s="27" t="s">
        <v>123</v>
      </c>
      <c r="E50" s="35" t="s">
        <v>145</v>
      </c>
      <c r="F50" s="35" t="s">
        <v>125</v>
      </c>
      <c r="G50" s="33" t="s">
        <v>209</v>
      </c>
      <c r="H50" s="41" t="s">
        <v>123</v>
      </c>
    </row>
    <row r="51" spans="1:8" ht="13" x14ac:dyDescent="0.15">
      <c r="A51" s="3">
        <v>4</v>
      </c>
      <c r="B51" s="34">
        <v>3</v>
      </c>
      <c r="C51" s="27" t="s">
        <v>123</v>
      </c>
      <c r="D51" s="27" t="s">
        <v>123</v>
      </c>
      <c r="E51" s="35" t="s">
        <v>307</v>
      </c>
      <c r="F51" s="35" t="s">
        <v>125</v>
      </c>
      <c r="G51" s="33" t="s">
        <v>209</v>
      </c>
      <c r="H51" s="33" t="s">
        <v>123</v>
      </c>
    </row>
    <row r="52" spans="1:8" ht="13" x14ac:dyDescent="0.15">
      <c r="A52" s="3">
        <v>4</v>
      </c>
      <c r="B52" s="34">
        <v>3</v>
      </c>
      <c r="C52" s="27" t="s">
        <v>123</v>
      </c>
      <c r="D52" s="27" t="s">
        <v>123</v>
      </c>
      <c r="E52" s="35" t="s">
        <v>123</v>
      </c>
      <c r="F52" s="35" t="s">
        <v>123</v>
      </c>
      <c r="G52" s="3">
        <v>19</v>
      </c>
      <c r="H52" s="3" t="s">
        <v>151</v>
      </c>
    </row>
    <row r="53" spans="1:8" ht="13" x14ac:dyDescent="0.15">
      <c r="B53" s="34">
        <v>3</v>
      </c>
      <c r="C53" s="27"/>
      <c r="D53" s="27"/>
      <c r="E53" s="35"/>
      <c r="F53" s="35"/>
      <c r="G53" s="33">
        <v>23</v>
      </c>
      <c r="H53" s="33" t="s">
        <v>151</v>
      </c>
    </row>
    <row r="54" spans="1:8" ht="13" x14ac:dyDescent="0.15">
      <c r="A54" s="33">
        <v>4</v>
      </c>
      <c r="B54" s="34">
        <v>3</v>
      </c>
      <c r="C54" s="31" t="s">
        <v>123</v>
      </c>
      <c r="D54" s="31" t="s">
        <v>123</v>
      </c>
      <c r="E54" s="37" t="s">
        <v>123</v>
      </c>
      <c r="F54" s="37" t="s">
        <v>123</v>
      </c>
      <c r="G54" s="33">
        <v>25</v>
      </c>
      <c r="H54" s="33" t="s">
        <v>151</v>
      </c>
    </row>
    <row r="55" spans="1:8" ht="13" x14ac:dyDescent="0.15">
      <c r="A55" s="3">
        <v>4</v>
      </c>
      <c r="B55" s="34">
        <v>4</v>
      </c>
      <c r="C55" s="27" t="s">
        <v>424</v>
      </c>
      <c r="D55" s="27" t="s">
        <v>125</v>
      </c>
      <c r="E55" s="35" t="s">
        <v>123</v>
      </c>
      <c r="F55" s="35" t="s">
        <v>123</v>
      </c>
      <c r="G55" s="3">
        <v>16</v>
      </c>
      <c r="H55" s="3" t="s">
        <v>425</v>
      </c>
    </row>
    <row r="56" spans="1:8" ht="13" x14ac:dyDescent="0.15">
      <c r="B56" s="34">
        <v>4</v>
      </c>
      <c r="C56" s="27"/>
      <c r="D56" s="27"/>
      <c r="E56" s="35"/>
      <c r="F56" s="35"/>
      <c r="G56" s="33">
        <v>15</v>
      </c>
      <c r="H56" s="33" t="s">
        <v>425</v>
      </c>
    </row>
    <row r="57" spans="1:8" ht="13" x14ac:dyDescent="0.15">
      <c r="A57" s="3">
        <v>4</v>
      </c>
      <c r="B57" s="34">
        <v>4</v>
      </c>
      <c r="C57" s="27" t="s">
        <v>233</v>
      </c>
      <c r="D57" s="27" t="s">
        <v>125</v>
      </c>
      <c r="E57" s="35" t="s">
        <v>123</v>
      </c>
      <c r="F57" s="35" t="s">
        <v>123</v>
      </c>
      <c r="G57" s="33" t="s">
        <v>209</v>
      </c>
      <c r="H57" s="33" t="s">
        <v>123</v>
      </c>
    </row>
    <row r="58" spans="1:8" ht="13" x14ac:dyDescent="0.15">
      <c r="A58" s="3">
        <v>4</v>
      </c>
      <c r="B58" s="34">
        <v>4</v>
      </c>
      <c r="C58" s="27" t="s">
        <v>426</v>
      </c>
      <c r="D58" s="27" t="s">
        <v>151</v>
      </c>
      <c r="E58" s="35" t="s">
        <v>123</v>
      </c>
      <c r="F58" s="35" t="s">
        <v>123</v>
      </c>
      <c r="G58" s="33" t="s">
        <v>209</v>
      </c>
      <c r="H58" s="33" t="s">
        <v>123</v>
      </c>
    </row>
    <row r="59" spans="1:8" ht="13" x14ac:dyDescent="0.15">
      <c r="A59" s="3">
        <v>4</v>
      </c>
      <c r="B59" s="34">
        <v>4</v>
      </c>
      <c r="C59" s="27" t="s">
        <v>417</v>
      </c>
      <c r="D59" s="27" t="s">
        <v>125</v>
      </c>
      <c r="E59" s="35" t="s">
        <v>123</v>
      </c>
      <c r="F59" s="35" t="s">
        <v>123</v>
      </c>
      <c r="G59" s="33" t="s">
        <v>209</v>
      </c>
      <c r="H59" s="33" t="s">
        <v>302</v>
      </c>
    </row>
    <row r="60" spans="1:8" ht="13" x14ac:dyDescent="0.15">
      <c r="A60" s="3">
        <v>4</v>
      </c>
      <c r="B60" s="34">
        <v>4</v>
      </c>
      <c r="C60" s="27" t="s">
        <v>244</v>
      </c>
      <c r="D60" s="27" t="s">
        <v>125</v>
      </c>
      <c r="E60" s="35" t="s">
        <v>123</v>
      </c>
      <c r="F60" s="35" t="s">
        <v>123</v>
      </c>
      <c r="G60" s="3">
        <v>11</v>
      </c>
      <c r="H60" s="3" t="s">
        <v>427</v>
      </c>
    </row>
    <row r="61" spans="1:8" ht="13" x14ac:dyDescent="0.15">
      <c r="B61" s="34">
        <v>4</v>
      </c>
      <c r="C61" s="27"/>
      <c r="D61" s="27"/>
      <c r="E61" s="35"/>
      <c r="F61" s="35"/>
      <c r="G61" s="33">
        <v>14</v>
      </c>
      <c r="H61" s="33" t="s">
        <v>427</v>
      </c>
    </row>
    <row r="62" spans="1:8" ht="13" x14ac:dyDescent="0.15">
      <c r="A62" s="3">
        <v>4</v>
      </c>
      <c r="B62" s="34">
        <v>4</v>
      </c>
      <c r="C62" s="27" t="s">
        <v>426</v>
      </c>
      <c r="D62" s="27" t="s">
        <v>146</v>
      </c>
      <c r="E62" s="35" t="s">
        <v>123</v>
      </c>
      <c r="F62" s="35" t="s">
        <v>123</v>
      </c>
      <c r="G62" s="33" t="s">
        <v>209</v>
      </c>
      <c r="H62" s="33" t="s">
        <v>123</v>
      </c>
    </row>
    <row r="63" spans="1:8" ht="13" x14ac:dyDescent="0.15">
      <c r="A63" s="3">
        <v>4</v>
      </c>
      <c r="B63" s="34">
        <v>4</v>
      </c>
      <c r="C63" s="27" t="s">
        <v>157</v>
      </c>
      <c r="D63" s="27" t="s">
        <v>146</v>
      </c>
      <c r="E63" s="35" t="s">
        <v>123</v>
      </c>
      <c r="F63" s="35" t="s">
        <v>123</v>
      </c>
      <c r="G63" s="3">
        <v>21</v>
      </c>
      <c r="H63" s="3" t="s">
        <v>428</v>
      </c>
    </row>
    <row r="64" spans="1:8" ht="13" x14ac:dyDescent="0.15">
      <c r="B64" s="34">
        <v>4</v>
      </c>
      <c r="C64" s="27"/>
      <c r="D64" s="27"/>
      <c r="E64" s="35"/>
      <c r="F64" s="35"/>
      <c r="G64" s="33">
        <v>12</v>
      </c>
      <c r="H64" s="33" t="s">
        <v>428</v>
      </c>
    </row>
    <row r="65" spans="1:8" ht="13" x14ac:dyDescent="0.15">
      <c r="A65" s="3">
        <v>4</v>
      </c>
      <c r="B65" s="34">
        <v>4</v>
      </c>
      <c r="C65" s="38" t="s">
        <v>157</v>
      </c>
      <c r="D65" s="38" t="s">
        <v>340</v>
      </c>
      <c r="E65" s="35"/>
      <c r="F65" s="35"/>
      <c r="G65" s="2">
        <v>23</v>
      </c>
      <c r="H65" s="2" t="s">
        <v>297</v>
      </c>
    </row>
    <row r="66" spans="1:8" ht="13" x14ac:dyDescent="0.15">
      <c r="B66" s="34">
        <v>4</v>
      </c>
      <c r="C66" s="38" t="s">
        <v>429</v>
      </c>
      <c r="D66" s="38" t="s">
        <v>340</v>
      </c>
      <c r="E66" s="35"/>
      <c r="F66" s="35"/>
      <c r="G66" s="2"/>
      <c r="H66" s="2" t="s">
        <v>297</v>
      </c>
    </row>
    <row r="67" spans="1:8" ht="13" x14ac:dyDescent="0.15">
      <c r="B67" s="34">
        <v>4</v>
      </c>
      <c r="C67" s="38" t="s">
        <v>264</v>
      </c>
      <c r="D67" s="38" t="s">
        <v>297</v>
      </c>
      <c r="E67" s="35"/>
      <c r="F67" s="35"/>
      <c r="G67" s="39"/>
      <c r="H67" s="39" t="s">
        <v>297</v>
      </c>
    </row>
    <row r="68" spans="1:8" ht="13" x14ac:dyDescent="0.15">
      <c r="A68" s="3">
        <v>4</v>
      </c>
      <c r="B68" s="34">
        <v>4</v>
      </c>
      <c r="C68" s="27" t="s">
        <v>429</v>
      </c>
      <c r="D68" s="27" t="s">
        <v>125</v>
      </c>
      <c r="E68" s="35" t="s">
        <v>123</v>
      </c>
      <c r="F68" s="35" t="s">
        <v>123</v>
      </c>
      <c r="G68" s="3">
        <v>15</v>
      </c>
      <c r="H68" s="3" t="s">
        <v>245</v>
      </c>
    </row>
    <row r="69" spans="1:8" ht="13" x14ac:dyDescent="0.15">
      <c r="B69" s="34">
        <v>4</v>
      </c>
      <c r="C69" s="27"/>
      <c r="D69" s="27"/>
      <c r="E69" s="35"/>
      <c r="F69" s="35"/>
      <c r="G69" s="33">
        <v>14</v>
      </c>
      <c r="H69" s="33" t="s">
        <v>245</v>
      </c>
    </row>
    <row r="70" spans="1:8" ht="13" x14ac:dyDescent="0.15">
      <c r="A70" s="3">
        <v>4</v>
      </c>
      <c r="B70" s="34">
        <v>4</v>
      </c>
      <c r="C70" s="27" t="s">
        <v>264</v>
      </c>
      <c r="D70" s="27" t="s">
        <v>146</v>
      </c>
      <c r="E70" s="35" t="s">
        <v>417</v>
      </c>
      <c r="F70" s="35" t="s">
        <v>146</v>
      </c>
      <c r="G70" s="3">
        <v>17</v>
      </c>
      <c r="H70" s="3" t="s">
        <v>266</v>
      </c>
    </row>
    <row r="71" spans="1:8" ht="13" x14ac:dyDescent="0.15">
      <c r="B71" s="34">
        <v>4</v>
      </c>
      <c r="C71" s="27"/>
      <c r="D71" s="27"/>
      <c r="E71" s="35"/>
      <c r="F71" s="35"/>
      <c r="G71" s="33">
        <v>24</v>
      </c>
      <c r="H71" s="33" t="s">
        <v>266</v>
      </c>
    </row>
    <row r="72" spans="1:8" ht="13" x14ac:dyDescent="0.15">
      <c r="A72" s="3">
        <v>4</v>
      </c>
      <c r="B72" s="34">
        <v>4</v>
      </c>
      <c r="C72" s="27" t="s">
        <v>123</v>
      </c>
      <c r="D72" s="27" t="s">
        <v>123</v>
      </c>
      <c r="E72" s="35" t="s">
        <v>430</v>
      </c>
      <c r="F72" s="35" t="s">
        <v>125</v>
      </c>
      <c r="G72" s="33" t="s">
        <v>209</v>
      </c>
      <c r="H72" s="33" t="s">
        <v>123</v>
      </c>
    </row>
    <row r="73" spans="1:8" ht="13" x14ac:dyDescent="0.15">
      <c r="A73" s="3">
        <v>4</v>
      </c>
      <c r="B73" s="34">
        <v>4</v>
      </c>
      <c r="C73" s="27" t="s">
        <v>123</v>
      </c>
      <c r="D73" s="27" t="s">
        <v>123</v>
      </c>
      <c r="E73" s="35" t="s">
        <v>426</v>
      </c>
      <c r="F73" s="35" t="s">
        <v>125</v>
      </c>
      <c r="G73" s="33" t="s">
        <v>209</v>
      </c>
      <c r="H73" s="33" t="s">
        <v>123</v>
      </c>
    </row>
    <row r="74" spans="1:8" ht="13" x14ac:dyDescent="0.15">
      <c r="A74" s="3">
        <v>4</v>
      </c>
      <c r="B74" s="34">
        <v>4</v>
      </c>
      <c r="C74" s="27" t="s">
        <v>123</v>
      </c>
      <c r="D74" s="27" t="s">
        <v>123</v>
      </c>
      <c r="E74" s="35" t="s">
        <v>417</v>
      </c>
      <c r="F74" s="35" t="s">
        <v>125</v>
      </c>
      <c r="G74" s="33" t="s">
        <v>209</v>
      </c>
      <c r="H74" s="33" t="s">
        <v>123</v>
      </c>
    </row>
    <row r="75" spans="1:8" ht="13" x14ac:dyDescent="0.15">
      <c r="A75" s="3">
        <v>4</v>
      </c>
      <c r="B75" s="34">
        <v>4</v>
      </c>
      <c r="C75" s="27" t="s">
        <v>123</v>
      </c>
      <c r="D75" s="27" t="s">
        <v>123</v>
      </c>
      <c r="E75" s="35" t="s">
        <v>431</v>
      </c>
      <c r="F75" s="35" t="s">
        <v>151</v>
      </c>
      <c r="G75" s="33" t="s">
        <v>209</v>
      </c>
      <c r="H75" s="33" t="s">
        <v>123</v>
      </c>
    </row>
    <row r="76" spans="1:8" ht="13" x14ac:dyDescent="0.15">
      <c r="A76" s="3">
        <v>4</v>
      </c>
      <c r="B76" s="34">
        <v>4</v>
      </c>
      <c r="C76" s="27" t="s">
        <v>123</v>
      </c>
      <c r="D76" s="27" t="s">
        <v>123</v>
      </c>
      <c r="E76" s="35" t="s">
        <v>157</v>
      </c>
      <c r="F76" s="35" t="s">
        <v>146</v>
      </c>
      <c r="G76" s="33">
        <v>16</v>
      </c>
      <c r="H76" s="33" t="s">
        <v>146</v>
      </c>
    </row>
    <row r="77" spans="1:8" ht="13" x14ac:dyDescent="0.15">
      <c r="A77" s="3">
        <v>4</v>
      </c>
      <c r="B77" s="34">
        <v>4</v>
      </c>
      <c r="C77" s="27" t="s">
        <v>123</v>
      </c>
      <c r="D77" s="27" t="s">
        <v>123</v>
      </c>
      <c r="E77" s="35" t="s">
        <v>430</v>
      </c>
      <c r="F77" s="35" t="s">
        <v>125</v>
      </c>
      <c r="G77" s="33" t="s">
        <v>209</v>
      </c>
      <c r="H77" s="33" t="s">
        <v>123</v>
      </c>
    </row>
    <row r="78" spans="1:8" ht="13" x14ac:dyDescent="0.15">
      <c r="A78" s="3">
        <v>4</v>
      </c>
      <c r="B78" s="34">
        <v>4</v>
      </c>
      <c r="C78" s="27" t="s">
        <v>432</v>
      </c>
      <c r="D78" s="27" t="s">
        <v>146</v>
      </c>
      <c r="E78" s="35" t="s">
        <v>123</v>
      </c>
      <c r="F78" s="35" t="s">
        <v>123</v>
      </c>
      <c r="G78" s="33">
        <v>12</v>
      </c>
      <c r="H78" s="33" t="s">
        <v>433</v>
      </c>
    </row>
    <row r="79" spans="1:8" ht="13" x14ac:dyDescent="0.15">
      <c r="A79" s="3">
        <v>4</v>
      </c>
      <c r="B79" s="34">
        <v>4</v>
      </c>
      <c r="C79" s="27" t="s">
        <v>123</v>
      </c>
      <c r="D79" s="27" t="s">
        <v>123</v>
      </c>
      <c r="E79" s="35" t="s">
        <v>123</v>
      </c>
      <c r="F79" s="35" t="s">
        <v>123</v>
      </c>
      <c r="G79" s="3">
        <v>15</v>
      </c>
      <c r="H79" s="3" t="s">
        <v>151</v>
      </c>
    </row>
    <row r="80" spans="1:8" ht="13" x14ac:dyDescent="0.15">
      <c r="B80" s="34">
        <v>4</v>
      </c>
      <c r="C80" s="27"/>
      <c r="D80" s="27"/>
      <c r="E80" s="35"/>
      <c r="F80" s="35"/>
      <c r="G80" s="3">
        <v>15</v>
      </c>
      <c r="H80" s="3" t="s">
        <v>151</v>
      </c>
    </row>
    <row r="81" spans="1:8" ht="13" x14ac:dyDescent="0.15">
      <c r="B81" s="34">
        <v>4</v>
      </c>
      <c r="C81" s="27"/>
      <c r="D81" s="27"/>
      <c r="E81" s="35"/>
      <c r="F81" s="35"/>
      <c r="G81" s="33">
        <v>20</v>
      </c>
      <c r="H81" s="33" t="s">
        <v>151</v>
      </c>
    </row>
    <row r="82" spans="1:8" ht="13" x14ac:dyDescent="0.15">
      <c r="A82" s="3">
        <v>4</v>
      </c>
      <c r="B82" s="34">
        <v>4</v>
      </c>
      <c r="C82" s="27" t="s">
        <v>123</v>
      </c>
      <c r="D82" s="27" t="s">
        <v>123</v>
      </c>
      <c r="E82" s="35" t="s">
        <v>123</v>
      </c>
      <c r="F82" s="35" t="s">
        <v>123</v>
      </c>
      <c r="G82" s="33">
        <v>23</v>
      </c>
      <c r="H82" s="33" t="s">
        <v>146</v>
      </c>
    </row>
    <row r="83" spans="1:8" ht="13" x14ac:dyDescent="0.15">
      <c r="A83" s="3">
        <v>4</v>
      </c>
      <c r="B83" s="34">
        <v>4</v>
      </c>
      <c r="C83" s="27" t="s">
        <v>123</v>
      </c>
      <c r="D83" s="27" t="s">
        <v>123</v>
      </c>
      <c r="E83" s="35" t="s">
        <v>123</v>
      </c>
      <c r="F83" s="35" t="s">
        <v>123</v>
      </c>
      <c r="G83" s="3">
        <v>34</v>
      </c>
      <c r="H83" s="3" t="s">
        <v>146</v>
      </c>
    </row>
    <row r="84" spans="1:8" ht="13" x14ac:dyDescent="0.15">
      <c r="B84" s="34">
        <v>4</v>
      </c>
      <c r="C84" s="27"/>
      <c r="D84" s="27"/>
      <c r="E84" s="35"/>
      <c r="F84" s="35"/>
      <c r="G84" s="33">
        <v>17</v>
      </c>
      <c r="H84" s="33" t="s">
        <v>146</v>
      </c>
    </row>
    <row r="85" spans="1:8" ht="13" x14ac:dyDescent="0.15">
      <c r="A85" s="3">
        <v>4</v>
      </c>
      <c r="B85" s="34">
        <v>4</v>
      </c>
      <c r="C85" s="27" t="s">
        <v>123</v>
      </c>
      <c r="D85" s="27" t="s">
        <v>123</v>
      </c>
      <c r="E85" s="35" t="s">
        <v>123</v>
      </c>
      <c r="F85" s="35" t="s">
        <v>123</v>
      </c>
      <c r="G85" s="33">
        <v>17</v>
      </c>
      <c r="H85" s="33" t="s">
        <v>251</v>
      </c>
    </row>
    <row r="86" spans="1:8" ht="13" x14ac:dyDescent="0.15">
      <c r="A86" s="3">
        <v>4</v>
      </c>
      <c r="B86" s="34">
        <v>4</v>
      </c>
      <c r="C86" s="27" t="s">
        <v>123</v>
      </c>
      <c r="D86" s="27" t="s">
        <v>123</v>
      </c>
      <c r="E86" s="35" t="s">
        <v>123</v>
      </c>
      <c r="F86" s="35" t="s">
        <v>123</v>
      </c>
      <c r="G86" s="33">
        <v>22</v>
      </c>
      <c r="H86" s="33" t="s">
        <v>434</v>
      </c>
    </row>
    <row r="87" spans="1:8" ht="13" x14ac:dyDescent="0.15">
      <c r="A87" s="3">
        <v>4</v>
      </c>
      <c r="B87" s="34">
        <v>4</v>
      </c>
      <c r="C87" s="27" t="s">
        <v>123</v>
      </c>
      <c r="D87" s="27" t="s">
        <v>123</v>
      </c>
      <c r="E87" s="35" t="s">
        <v>123</v>
      </c>
      <c r="F87" s="35" t="s">
        <v>123</v>
      </c>
      <c r="G87" s="33">
        <v>13</v>
      </c>
      <c r="H87" s="33" t="s">
        <v>151</v>
      </c>
    </row>
    <row r="88" spans="1:8" ht="13" x14ac:dyDescent="0.15">
      <c r="A88" s="3">
        <v>4</v>
      </c>
      <c r="B88" s="34">
        <v>4</v>
      </c>
      <c r="C88" s="27" t="s">
        <v>123</v>
      </c>
      <c r="D88" s="27" t="s">
        <v>123</v>
      </c>
      <c r="E88" s="35" t="s">
        <v>123</v>
      </c>
      <c r="F88" s="35" t="s">
        <v>123</v>
      </c>
      <c r="G88" s="33">
        <v>17</v>
      </c>
      <c r="H88" s="33" t="s">
        <v>151</v>
      </c>
    </row>
    <row r="89" spans="1:8" ht="13" x14ac:dyDescent="0.15">
      <c r="A89" s="3">
        <v>4</v>
      </c>
      <c r="B89" s="34">
        <v>4</v>
      </c>
      <c r="C89" s="27" t="s">
        <v>123</v>
      </c>
      <c r="D89" s="27" t="s">
        <v>123</v>
      </c>
      <c r="E89" s="35" t="s">
        <v>123</v>
      </c>
      <c r="F89" s="35" t="s">
        <v>123</v>
      </c>
      <c r="G89" s="33">
        <v>23</v>
      </c>
      <c r="H89" s="33" t="s">
        <v>251</v>
      </c>
    </row>
    <row r="90" spans="1:8" ht="13" x14ac:dyDescent="0.15">
      <c r="A90" s="3">
        <v>4</v>
      </c>
      <c r="B90" s="34">
        <v>4</v>
      </c>
      <c r="C90" s="27" t="s">
        <v>123</v>
      </c>
      <c r="D90" s="27" t="s">
        <v>123</v>
      </c>
      <c r="E90" s="35" t="s">
        <v>123</v>
      </c>
      <c r="F90" s="35" t="s">
        <v>123</v>
      </c>
      <c r="G90" s="3">
        <v>14</v>
      </c>
      <c r="H90" s="3" t="s">
        <v>151</v>
      </c>
    </row>
    <row r="91" spans="1:8" ht="13" x14ac:dyDescent="0.15">
      <c r="B91" s="34">
        <v>4</v>
      </c>
      <c r="C91" s="27"/>
      <c r="D91" s="27"/>
      <c r="E91" s="35"/>
      <c r="F91" s="35"/>
      <c r="G91" s="33">
        <v>17</v>
      </c>
      <c r="H91" s="33" t="s">
        <v>151</v>
      </c>
    </row>
    <row r="92" spans="1:8" ht="13" x14ac:dyDescent="0.15">
      <c r="A92" s="3">
        <v>4</v>
      </c>
      <c r="B92" s="34">
        <v>4</v>
      </c>
      <c r="C92" s="27" t="s">
        <v>123</v>
      </c>
      <c r="D92" s="27" t="s">
        <v>123</v>
      </c>
      <c r="E92" s="35" t="s">
        <v>123</v>
      </c>
      <c r="F92" s="35" t="s">
        <v>123</v>
      </c>
      <c r="G92" s="33">
        <v>17</v>
      </c>
      <c r="H92" s="33" t="s">
        <v>251</v>
      </c>
    </row>
    <row r="93" spans="1:8" ht="13" x14ac:dyDescent="0.15">
      <c r="A93" s="3">
        <v>4</v>
      </c>
      <c r="B93" s="34">
        <v>4</v>
      </c>
      <c r="C93" s="27" t="s">
        <v>123</v>
      </c>
      <c r="D93" s="27" t="s">
        <v>123</v>
      </c>
      <c r="E93" s="35" t="s">
        <v>123</v>
      </c>
      <c r="F93" s="35" t="s">
        <v>123</v>
      </c>
      <c r="G93" s="33">
        <v>23</v>
      </c>
      <c r="H93" s="33" t="s">
        <v>146</v>
      </c>
    </row>
    <row r="94" spans="1:8" ht="13" x14ac:dyDescent="0.15">
      <c r="A94" s="3">
        <v>4</v>
      </c>
      <c r="B94" s="34">
        <v>4</v>
      </c>
      <c r="C94" s="27" t="s">
        <v>123</v>
      </c>
      <c r="D94" s="27" t="s">
        <v>123</v>
      </c>
      <c r="E94" s="35" t="s">
        <v>123</v>
      </c>
      <c r="F94" s="35" t="s">
        <v>123</v>
      </c>
      <c r="G94" s="33">
        <v>12</v>
      </c>
      <c r="H94" s="33" t="s">
        <v>146</v>
      </c>
    </row>
    <row r="95" spans="1:8" ht="13" x14ac:dyDescent="0.15">
      <c r="A95" s="3">
        <v>4</v>
      </c>
      <c r="B95" s="34">
        <v>4</v>
      </c>
      <c r="C95" s="27" t="s">
        <v>123</v>
      </c>
      <c r="D95" s="27" t="s">
        <v>123</v>
      </c>
      <c r="E95" s="35" t="s">
        <v>123</v>
      </c>
      <c r="F95" s="35" t="s">
        <v>123</v>
      </c>
      <c r="G95" s="3">
        <v>12</v>
      </c>
      <c r="H95" s="3" t="s">
        <v>146</v>
      </c>
    </row>
    <row r="96" spans="1:8" ht="13" x14ac:dyDescent="0.15">
      <c r="A96" s="33"/>
      <c r="B96" s="34">
        <v>4</v>
      </c>
      <c r="C96" s="31"/>
      <c r="D96" s="31"/>
      <c r="E96" s="37"/>
      <c r="F96" s="37"/>
      <c r="G96" s="33">
        <v>17</v>
      </c>
      <c r="H96" s="33" t="s">
        <v>146</v>
      </c>
    </row>
    <row r="97" spans="1:8" ht="13" x14ac:dyDescent="0.15">
      <c r="A97" s="3">
        <v>4</v>
      </c>
      <c r="B97" s="34">
        <v>5</v>
      </c>
      <c r="C97" s="27" t="s">
        <v>435</v>
      </c>
      <c r="D97" s="27" t="s">
        <v>125</v>
      </c>
      <c r="E97" s="35" t="s">
        <v>123</v>
      </c>
      <c r="F97" s="35" t="s">
        <v>123</v>
      </c>
      <c r="G97" s="33">
        <v>32</v>
      </c>
      <c r="H97" s="33" t="s">
        <v>222</v>
      </c>
    </row>
    <row r="98" spans="1:8" ht="13" x14ac:dyDescent="0.15">
      <c r="A98" s="3">
        <v>4</v>
      </c>
      <c r="B98" s="34">
        <v>5</v>
      </c>
      <c r="C98" s="27" t="s">
        <v>426</v>
      </c>
      <c r="D98" s="27" t="s">
        <v>151</v>
      </c>
      <c r="E98" s="35" t="s">
        <v>123</v>
      </c>
      <c r="F98" s="35" t="s">
        <v>123</v>
      </c>
      <c r="G98" s="33" t="s">
        <v>209</v>
      </c>
      <c r="H98" s="33" t="s">
        <v>123</v>
      </c>
    </row>
    <row r="99" spans="1:8" ht="13" x14ac:dyDescent="0.15">
      <c r="A99" s="3">
        <v>4</v>
      </c>
      <c r="B99" s="34">
        <v>5</v>
      </c>
      <c r="C99" s="27" t="s">
        <v>360</v>
      </c>
      <c r="D99" s="27" t="s">
        <v>125</v>
      </c>
      <c r="E99" s="35" t="s">
        <v>123</v>
      </c>
      <c r="F99" s="35" t="s">
        <v>123</v>
      </c>
      <c r="G99" s="33" t="s">
        <v>209</v>
      </c>
      <c r="H99" s="33" t="s">
        <v>123</v>
      </c>
    </row>
    <row r="100" spans="1:8" ht="13" x14ac:dyDescent="0.15">
      <c r="A100" s="3">
        <v>4</v>
      </c>
      <c r="B100" s="34">
        <v>5</v>
      </c>
      <c r="C100" s="27" t="s">
        <v>368</v>
      </c>
      <c r="D100" s="27" t="s">
        <v>125</v>
      </c>
      <c r="E100" s="35" t="s">
        <v>123</v>
      </c>
      <c r="F100" s="35" t="s">
        <v>123</v>
      </c>
      <c r="G100" s="33">
        <v>19</v>
      </c>
      <c r="H100" s="33" t="s">
        <v>334</v>
      </c>
    </row>
    <row r="101" spans="1:8" ht="13" x14ac:dyDescent="0.15">
      <c r="A101" s="3">
        <v>4</v>
      </c>
      <c r="B101" s="34">
        <v>5</v>
      </c>
      <c r="C101" s="27" t="s">
        <v>311</v>
      </c>
      <c r="D101" s="27" t="s">
        <v>125</v>
      </c>
      <c r="E101" s="35" t="s">
        <v>123</v>
      </c>
      <c r="F101" s="35" t="s">
        <v>123</v>
      </c>
      <c r="G101" s="3">
        <v>23</v>
      </c>
      <c r="H101" s="3" t="s">
        <v>312</v>
      </c>
    </row>
    <row r="102" spans="1:8" ht="13" x14ac:dyDescent="0.15">
      <c r="B102" s="34">
        <v>5</v>
      </c>
      <c r="C102" s="27"/>
      <c r="D102" s="27"/>
      <c r="E102" s="35"/>
      <c r="F102" s="35"/>
      <c r="G102" s="3">
        <v>18</v>
      </c>
      <c r="H102" s="3" t="s">
        <v>312</v>
      </c>
    </row>
    <row r="103" spans="1:8" ht="13" x14ac:dyDescent="0.15">
      <c r="B103" s="34">
        <v>5</v>
      </c>
      <c r="C103" s="27"/>
      <c r="D103" s="27"/>
      <c r="E103" s="35"/>
      <c r="F103" s="35"/>
      <c r="G103" s="3">
        <v>19</v>
      </c>
      <c r="H103" s="3" t="s">
        <v>312</v>
      </c>
    </row>
    <row r="104" spans="1:8" ht="13" x14ac:dyDescent="0.15">
      <c r="B104" s="34">
        <v>5</v>
      </c>
      <c r="C104" s="27"/>
      <c r="D104" s="27"/>
      <c r="E104" s="35"/>
      <c r="F104" s="35"/>
      <c r="G104" s="3">
        <v>19</v>
      </c>
      <c r="H104" s="3" t="s">
        <v>312</v>
      </c>
    </row>
    <row r="105" spans="1:8" ht="13" x14ac:dyDescent="0.15">
      <c r="B105" s="34">
        <v>5</v>
      </c>
      <c r="C105" s="27"/>
      <c r="D105" s="27"/>
      <c r="E105" s="35"/>
      <c r="F105" s="35"/>
      <c r="G105" s="33">
        <v>20</v>
      </c>
      <c r="H105" s="33" t="s">
        <v>312</v>
      </c>
    </row>
    <row r="106" spans="1:8" ht="13" x14ac:dyDescent="0.15">
      <c r="A106" s="3">
        <v>4</v>
      </c>
      <c r="B106" s="34">
        <v>5</v>
      </c>
      <c r="C106" s="27" t="s">
        <v>436</v>
      </c>
      <c r="D106" s="27" t="s">
        <v>125</v>
      </c>
      <c r="E106" s="35" t="s">
        <v>123</v>
      </c>
      <c r="F106" s="35" t="s">
        <v>123</v>
      </c>
      <c r="G106" s="33" t="s">
        <v>209</v>
      </c>
      <c r="H106" s="33" t="s">
        <v>123</v>
      </c>
    </row>
    <row r="107" spans="1:8" ht="13" x14ac:dyDescent="0.15">
      <c r="A107" s="3">
        <v>4</v>
      </c>
      <c r="B107" s="34">
        <v>5</v>
      </c>
      <c r="C107" s="27" t="s">
        <v>437</v>
      </c>
      <c r="D107" s="27" t="s">
        <v>125</v>
      </c>
      <c r="E107" s="35" t="s">
        <v>123</v>
      </c>
      <c r="F107" s="35" t="s">
        <v>123</v>
      </c>
      <c r="G107" s="33" t="s">
        <v>209</v>
      </c>
      <c r="H107" s="33" t="s">
        <v>123</v>
      </c>
    </row>
    <row r="108" spans="1:8" ht="13" x14ac:dyDescent="0.15">
      <c r="A108" s="3">
        <v>4</v>
      </c>
      <c r="B108" s="34">
        <v>5</v>
      </c>
      <c r="C108" s="27" t="s">
        <v>123</v>
      </c>
      <c r="D108" s="27" t="s">
        <v>123</v>
      </c>
      <c r="E108" s="35" t="s">
        <v>438</v>
      </c>
      <c r="F108" s="35" t="s">
        <v>125</v>
      </c>
      <c r="G108" s="33" t="s">
        <v>209</v>
      </c>
      <c r="H108" s="33" t="s">
        <v>123</v>
      </c>
    </row>
    <row r="109" spans="1:8" ht="13" x14ac:dyDescent="0.15">
      <c r="A109" s="3">
        <v>4</v>
      </c>
      <c r="B109" s="34">
        <v>5</v>
      </c>
      <c r="C109" s="27" t="s">
        <v>123</v>
      </c>
      <c r="D109" s="27" t="s">
        <v>123</v>
      </c>
      <c r="E109" s="35" t="s">
        <v>438</v>
      </c>
      <c r="F109" s="35" t="s">
        <v>125</v>
      </c>
      <c r="G109" s="33" t="s">
        <v>209</v>
      </c>
      <c r="H109" s="33" t="s">
        <v>123</v>
      </c>
    </row>
    <row r="110" spans="1:8" ht="13" x14ac:dyDescent="0.15">
      <c r="A110" s="3">
        <v>4</v>
      </c>
      <c r="B110" s="34">
        <v>5</v>
      </c>
      <c r="C110" s="27" t="s">
        <v>123</v>
      </c>
      <c r="D110" s="27" t="s">
        <v>123</v>
      </c>
      <c r="E110" s="35" t="s">
        <v>123</v>
      </c>
      <c r="F110" s="35" t="s">
        <v>123</v>
      </c>
      <c r="G110" s="33">
        <v>11</v>
      </c>
      <c r="H110" s="33" t="s">
        <v>146</v>
      </c>
    </row>
    <row r="111" spans="1:8" ht="13" x14ac:dyDescent="0.15">
      <c r="A111" s="3">
        <v>4</v>
      </c>
      <c r="B111" s="34">
        <v>5</v>
      </c>
      <c r="C111" s="27" t="s">
        <v>123</v>
      </c>
      <c r="D111" s="27" t="s">
        <v>123</v>
      </c>
      <c r="E111" s="35" t="s">
        <v>123</v>
      </c>
      <c r="F111" s="35" t="s">
        <v>123</v>
      </c>
      <c r="G111" s="33">
        <v>16</v>
      </c>
      <c r="H111" s="33" t="s">
        <v>146</v>
      </c>
    </row>
    <row r="112" spans="1:8" ht="13" x14ac:dyDescent="0.15">
      <c r="A112" s="3">
        <v>4</v>
      </c>
      <c r="B112" s="34">
        <v>5</v>
      </c>
      <c r="C112" s="27" t="s">
        <v>123</v>
      </c>
      <c r="D112" s="27" t="s">
        <v>123</v>
      </c>
      <c r="E112" s="35" t="s">
        <v>123</v>
      </c>
      <c r="F112" s="35" t="s">
        <v>123</v>
      </c>
      <c r="G112" s="33">
        <v>18</v>
      </c>
      <c r="H112" s="33" t="s">
        <v>146</v>
      </c>
    </row>
    <row r="113" spans="1:8" ht="13" x14ac:dyDescent="0.15">
      <c r="A113" s="3">
        <v>4</v>
      </c>
      <c r="B113" s="34">
        <v>5</v>
      </c>
      <c r="C113" s="27" t="s">
        <v>123</v>
      </c>
      <c r="D113" s="27" t="s">
        <v>123</v>
      </c>
      <c r="E113" s="35" t="s">
        <v>123</v>
      </c>
      <c r="F113" s="35" t="s">
        <v>123</v>
      </c>
      <c r="G113" s="33">
        <v>15</v>
      </c>
      <c r="H113" s="33" t="s">
        <v>146</v>
      </c>
    </row>
    <row r="114" spans="1:8" ht="13" x14ac:dyDescent="0.15">
      <c r="A114" s="3">
        <v>4</v>
      </c>
      <c r="B114" s="34">
        <v>5</v>
      </c>
      <c r="C114" s="27" t="s">
        <v>123</v>
      </c>
      <c r="D114" s="27" t="s">
        <v>123</v>
      </c>
      <c r="E114" s="35" t="s">
        <v>123</v>
      </c>
      <c r="F114" s="35" t="s">
        <v>123</v>
      </c>
      <c r="G114" s="33">
        <v>15</v>
      </c>
      <c r="H114" s="33" t="s">
        <v>151</v>
      </c>
    </row>
    <row r="115" spans="1:8" ht="13" x14ac:dyDescent="0.15">
      <c r="A115" s="3">
        <v>4</v>
      </c>
      <c r="B115" s="34">
        <v>5</v>
      </c>
      <c r="C115" s="27" t="s">
        <v>123</v>
      </c>
      <c r="D115" s="27" t="s">
        <v>123</v>
      </c>
      <c r="E115" s="35" t="s">
        <v>123</v>
      </c>
      <c r="F115" s="35" t="s">
        <v>123</v>
      </c>
      <c r="G115" s="3">
        <v>22</v>
      </c>
      <c r="H115" s="3" t="s">
        <v>146</v>
      </c>
    </row>
    <row r="116" spans="1:8" ht="13" x14ac:dyDescent="0.15">
      <c r="B116" s="34">
        <v>5</v>
      </c>
      <c r="C116" s="27"/>
      <c r="D116" s="27"/>
      <c r="E116" s="35"/>
      <c r="F116" s="35"/>
      <c r="G116" s="33">
        <v>16</v>
      </c>
      <c r="H116" s="33" t="s">
        <v>146</v>
      </c>
    </row>
    <row r="117" spans="1:8" ht="13" x14ac:dyDescent="0.15">
      <c r="A117" s="3">
        <v>4</v>
      </c>
      <c r="B117" s="34">
        <v>5</v>
      </c>
      <c r="C117" s="27" t="s">
        <v>123</v>
      </c>
      <c r="D117" s="27" t="s">
        <v>123</v>
      </c>
      <c r="E117" s="35" t="s">
        <v>123</v>
      </c>
      <c r="F117" s="35" t="s">
        <v>123</v>
      </c>
      <c r="G117" s="33">
        <v>19</v>
      </c>
      <c r="H117" s="33" t="s">
        <v>151</v>
      </c>
    </row>
    <row r="118" spans="1:8" ht="13" x14ac:dyDescent="0.15">
      <c r="A118" s="3">
        <v>4</v>
      </c>
      <c r="B118" s="34">
        <v>5</v>
      </c>
      <c r="C118" s="27" t="s">
        <v>123</v>
      </c>
      <c r="D118" s="27" t="s">
        <v>123</v>
      </c>
      <c r="E118" s="35" t="s">
        <v>123</v>
      </c>
      <c r="F118" s="35" t="s">
        <v>123</v>
      </c>
      <c r="G118" s="33">
        <v>23</v>
      </c>
      <c r="H118" s="33" t="s">
        <v>151</v>
      </c>
    </row>
    <row r="119" spans="1:8" ht="13" x14ac:dyDescent="0.15">
      <c r="A119" s="3">
        <v>4</v>
      </c>
      <c r="B119" s="34">
        <v>5</v>
      </c>
      <c r="C119" s="27" t="s">
        <v>123</v>
      </c>
      <c r="D119" s="27" t="s">
        <v>123</v>
      </c>
      <c r="E119" s="35" t="s">
        <v>123</v>
      </c>
      <c r="F119" s="35" t="s">
        <v>123</v>
      </c>
      <c r="G119" s="33">
        <v>10</v>
      </c>
      <c r="H119" s="33" t="s">
        <v>151</v>
      </c>
    </row>
    <row r="120" spans="1:8" ht="13" x14ac:dyDescent="0.15">
      <c r="A120" s="3">
        <v>4</v>
      </c>
      <c r="B120" s="34">
        <v>5</v>
      </c>
      <c r="C120" s="27" t="s">
        <v>123</v>
      </c>
      <c r="D120" s="27" t="s">
        <v>123</v>
      </c>
      <c r="E120" s="35" t="s">
        <v>123</v>
      </c>
      <c r="F120" s="35" t="s">
        <v>123</v>
      </c>
      <c r="G120" s="3">
        <v>16</v>
      </c>
      <c r="H120" s="3" t="s">
        <v>151</v>
      </c>
    </row>
    <row r="121" spans="1:8" ht="13" x14ac:dyDescent="0.15">
      <c r="A121" s="3">
        <v>4</v>
      </c>
      <c r="B121" s="34">
        <v>5</v>
      </c>
      <c r="C121" s="27" t="s">
        <v>123</v>
      </c>
      <c r="D121" s="27" t="s">
        <v>123</v>
      </c>
      <c r="E121" s="35" t="s">
        <v>123</v>
      </c>
      <c r="F121" s="35" t="s">
        <v>123</v>
      </c>
      <c r="G121" s="41">
        <v>16</v>
      </c>
      <c r="H121" s="41" t="s">
        <v>151</v>
      </c>
    </row>
    <row r="122" spans="1:8" ht="13" x14ac:dyDescent="0.15">
      <c r="A122" s="3">
        <v>4</v>
      </c>
      <c r="B122" s="34">
        <v>5</v>
      </c>
      <c r="C122" s="27" t="s">
        <v>123</v>
      </c>
      <c r="D122" s="27" t="s">
        <v>123</v>
      </c>
      <c r="E122" s="35" t="s">
        <v>123</v>
      </c>
      <c r="F122" s="35" t="s">
        <v>123</v>
      </c>
      <c r="G122" s="33">
        <v>11</v>
      </c>
      <c r="H122" s="33" t="s">
        <v>151</v>
      </c>
    </row>
    <row r="123" spans="1:8" ht="13" x14ac:dyDescent="0.15">
      <c r="A123" s="3">
        <v>4</v>
      </c>
      <c r="B123" s="34">
        <v>5</v>
      </c>
      <c r="C123" s="27" t="s">
        <v>123</v>
      </c>
      <c r="D123" s="27" t="s">
        <v>123</v>
      </c>
      <c r="E123" s="35" t="s">
        <v>123</v>
      </c>
      <c r="F123" s="35" t="s">
        <v>123</v>
      </c>
      <c r="G123" s="33">
        <v>13</v>
      </c>
      <c r="H123" s="33" t="s">
        <v>151</v>
      </c>
    </row>
    <row r="124" spans="1:8" ht="13" x14ac:dyDescent="0.15">
      <c r="A124" s="33">
        <v>4</v>
      </c>
      <c r="B124" s="34">
        <v>5</v>
      </c>
      <c r="C124" s="31" t="s">
        <v>123</v>
      </c>
      <c r="D124" s="31" t="s">
        <v>123</v>
      </c>
      <c r="E124" s="37" t="s">
        <v>123</v>
      </c>
      <c r="F124" s="37" t="s">
        <v>123</v>
      </c>
      <c r="G124" s="33">
        <v>10</v>
      </c>
      <c r="H124" s="33" t="s">
        <v>146</v>
      </c>
    </row>
    <row r="125" spans="1:8" ht="13" x14ac:dyDescent="0.15">
      <c r="A125" s="3">
        <v>4</v>
      </c>
      <c r="B125" s="34">
        <v>6</v>
      </c>
      <c r="C125" s="27" t="s">
        <v>264</v>
      </c>
      <c r="D125" s="27" t="s">
        <v>151</v>
      </c>
      <c r="E125" s="35" t="s">
        <v>123</v>
      </c>
      <c r="F125" s="35" t="s">
        <v>123</v>
      </c>
      <c r="G125" s="33">
        <v>16</v>
      </c>
      <c r="H125" s="33" t="s">
        <v>266</v>
      </c>
    </row>
    <row r="126" spans="1:8" ht="13" x14ac:dyDescent="0.15">
      <c r="A126" s="3">
        <v>4</v>
      </c>
      <c r="B126" s="34">
        <v>6</v>
      </c>
      <c r="C126" s="27" t="s">
        <v>157</v>
      </c>
      <c r="D126" s="27" t="s">
        <v>151</v>
      </c>
      <c r="E126" s="35" t="s">
        <v>123</v>
      </c>
      <c r="F126" s="35" t="s">
        <v>123</v>
      </c>
      <c r="G126" s="33" t="s">
        <v>209</v>
      </c>
      <c r="H126" s="33" t="s">
        <v>123</v>
      </c>
    </row>
    <row r="127" spans="1:8" ht="13" x14ac:dyDescent="0.15">
      <c r="A127" s="3">
        <v>4</v>
      </c>
      <c r="B127" s="34">
        <v>6</v>
      </c>
      <c r="C127" s="27" t="s">
        <v>417</v>
      </c>
      <c r="D127" s="27" t="s">
        <v>125</v>
      </c>
      <c r="E127" s="35" t="s">
        <v>123</v>
      </c>
      <c r="F127" s="35" t="s">
        <v>123</v>
      </c>
      <c r="G127" s="3">
        <v>20</v>
      </c>
      <c r="H127" s="3" t="s">
        <v>439</v>
      </c>
    </row>
    <row r="128" spans="1:8" ht="13" x14ac:dyDescent="0.15">
      <c r="B128" s="34">
        <v>6</v>
      </c>
      <c r="C128" s="27"/>
      <c r="D128" s="27"/>
      <c r="E128" s="35"/>
      <c r="F128" s="35"/>
      <c r="G128" s="3">
        <v>10</v>
      </c>
      <c r="H128" s="3" t="s">
        <v>439</v>
      </c>
    </row>
    <row r="129" spans="1:8" ht="13" x14ac:dyDescent="0.15">
      <c r="B129" s="34">
        <v>6</v>
      </c>
      <c r="C129" s="27"/>
      <c r="D129" s="27"/>
      <c r="E129" s="35"/>
      <c r="F129" s="35"/>
      <c r="G129" s="33">
        <v>17</v>
      </c>
      <c r="H129" s="33" t="s">
        <v>439</v>
      </c>
    </row>
    <row r="130" spans="1:8" ht="13" x14ac:dyDescent="0.15">
      <c r="A130" s="3">
        <v>4</v>
      </c>
      <c r="B130" s="34">
        <v>6</v>
      </c>
      <c r="C130" s="27" t="s">
        <v>360</v>
      </c>
      <c r="D130" s="27" t="s">
        <v>125</v>
      </c>
      <c r="E130" s="35" t="s">
        <v>123</v>
      </c>
      <c r="F130" s="35" t="s">
        <v>123</v>
      </c>
      <c r="G130" s="33" t="s">
        <v>209</v>
      </c>
      <c r="H130" s="33" t="s">
        <v>123</v>
      </c>
    </row>
    <row r="131" spans="1:8" ht="13" x14ac:dyDescent="0.15">
      <c r="A131" s="3">
        <v>4</v>
      </c>
      <c r="B131" s="34">
        <v>6</v>
      </c>
      <c r="C131" s="27" t="s">
        <v>373</v>
      </c>
      <c r="D131" s="27" t="s">
        <v>125</v>
      </c>
      <c r="E131" s="35" t="s">
        <v>123</v>
      </c>
      <c r="F131" s="35" t="s">
        <v>123</v>
      </c>
      <c r="G131" s="3">
        <v>23</v>
      </c>
      <c r="H131" s="3" t="s">
        <v>172</v>
      </c>
    </row>
    <row r="132" spans="1:8" ht="13" x14ac:dyDescent="0.15">
      <c r="B132" s="34">
        <v>6</v>
      </c>
      <c r="C132" s="27"/>
      <c r="D132" s="27"/>
      <c r="E132" s="35"/>
      <c r="F132" s="35"/>
      <c r="G132" s="3">
        <v>9</v>
      </c>
      <c r="H132" s="3" t="s">
        <v>172</v>
      </c>
    </row>
    <row r="133" spans="1:8" ht="13" x14ac:dyDescent="0.15">
      <c r="B133" s="34">
        <v>6</v>
      </c>
      <c r="C133" s="27"/>
      <c r="D133" s="27"/>
      <c r="E133" s="35"/>
      <c r="F133" s="35"/>
      <c r="G133" s="3">
        <v>21</v>
      </c>
      <c r="H133" s="3" t="s">
        <v>172</v>
      </c>
    </row>
    <row r="134" spans="1:8" ht="13" x14ac:dyDescent="0.15">
      <c r="B134" s="34">
        <v>6</v>
      </c>
      <c r="C134" s="27"/>
      <c r="D134" s="27"/>
      <c r="E134" s="35"/>
      <c r="F134" s="35"/>
      <c r="G134" s="33">
        <v>23</v>
      </c>
      <c r="H134" s="33" t="s">
        <v>172</v>
      </c>
    </row>
    <row r="135" spans="1:8" ht="13" x14ac:dyDescent="0.15">
      <c r="A135" s="3">
        <v>4</v>
      </c>
      <c r="B135" s="34">
        <v>6</v>
      </c>
      <c r="C135" s="27" t="s">
        <v>373</v>
      </c>
      <c r="D135" s="27" t="s">
        <v>125</v>
      </c>
      <c r="E135" s="35" t="s">
        <v>123</v>
      </c>
      <c r="F135" s="35" t="s">
        <v>123</v>
      </c>
      <c r="G135" s="33" t="s">
        <v>209</v>
      </c>
      <c r="H135" s="33" t="s">
        <v>123</v>
      </c>
    </row>
    <row r="136" spans="1:8" ht="13" x14ac:dyDescent="0.15">
      <c r="A136" s="3">
        <v>4</v>
      </c>
      <c r="B136" s="34">
        <v>6</v>
      </c>
      <c r="C136" s="27" t="s">
        <v>373</v>
      </c>
      <c r="D136" s="27" t="s">
        <v>125</v>
      </c>
      <c r="E136" s="35" t="s">
        <v>123</v>
      </c>
      <c r="F136" s="35" t="s">
        <v>123</v>
      </c>
      <c r="G136" s="3">
        <v>15</v>
      </c>
      <c r="H136" s="3" t="s">
        <v>172</v>
      </c>
    </row>
    <row r="137" spans="1:8" ht="13" x14ac:dyDescent="0.15">
      <c r="B137" s="34">
        <v>6</v>
      </c>
      <c r="C137" s="27"/>
      <c r="D137" s="27"/>
      <c r="E137" s="35"/>
      <c r="F137" s="35"/>
      <c r="G137" s="3">
        <v>22</v>
      </c>
      <c r="H137" s="3" t="s">
        <v>172</v>
      </c>
    </row>
    <row r="138" spans="1:8" ht="13" x14ac:dyDescent="0.15">
      <c r="B138" s="34">
        <v>6</v>
      </c>
      <c r="C138" s="27"/>
      <c r="D138" s="27"/>
      <c r="E138" s="35"/>
      <c r="F138" s="35"/>
      <c r="G138" s="33">
        <v>13</v>
      </c>
      <c r="H138" s="33" t="s">
        <v>172</v>
      </c>
    </row>
    <row r="139" spans="1:8" ht="13" x14ac:dyDescent="0.15">
      <c r="A139" s="3">
        <v>4</v>
      </c>
      <c r="B139" s="34">
        <v>6</v>
      </c>
      <c r="C139" s="27" t="s">
        <v>360</v>
      </c>
      <c r="D139" s="27" t="s">
        <v>125</v>
      </c>
      <c r="E139" s="35" t="s">
        <v>123</v>
      </c>
      <c r="F139" s="35" t="s">
        <v>123</v>
      </c>
      <c r="G139" s="33" t="s">
        <v>209</v>
      </c>
      <c r="H139" s="33" t="s">
        <v>123</v>
      </c>
    </row>
    <row r="140" spans="1:8" ht="13" x14ac:dyDescent="0.15">
      <c r="A140" s="3">
        <v>4</v>
      </c>
      <c r="B140" s="34">
        <v>6</v>
      </c>
      <c r="C140" s="27" t="s">
        <v>364</v>
      </c>
      <c r="D140" s="27" t="s">
        <v>125</v>
      </c>
      <c r="E140" s="35" t="s">
        <v>123</v>
      </c>
      <c r="F140" s="35" t="s">
        <v>123</v>
      </c>
      <c r="G140" s="3">
        <v>21</v>
      </c>
      <c r="H140" s="3" t="s">
        <v>440</v>
      </c>
    </row>
    <row r="141" spans="1:8" ht="13" x14ac:dyDescent="0.15">
      <c r="B141" s="34">
        <v>6</v>
      </c>
      <c r="C141" s="27"/>
      <c r="D141" s="27"/>
      <c r="E141" s="35"/>
      <c r="F141" s="35"/>
      <c r="G141" s="3">
        <v>23</v>
      </c>
      <c r="H141" s="3" t="s">
        <v>440</v>
      </c>
    </row>
    <row r="142" spans="1:8" ht="13" x14ac:dyDescent="0.15">
      <c r="B142" s="34">
        <v>6</v>
      </c>
      <c r="C142" s="27"/>
      <c r="D142" s="27"/>
      <c r="E142" s="35"/>
      <c r="F142" s="35"/>
      <c r="G142" s="3">
        <v>17</v>
      </c>
      <c r="H142" s="3" t="s">
        <v>440</v>
      </c>
    </row>
    <row r="143" spans="1:8" ht="13" x14ac:dyDescent="0.15">
      <c r="B143" s="34">
        <v>6</v>
      </c>
      <c r="C143" s="27"/>
      <c r="D143" s="27"/>
      <c r="E143" s="35"/>
      <c r="F143" s="35"/>
      <c r="G143" s="33">
        <v>21</v>
      </c>
      <c r="H143" s="33" t="s">
        <v>440</v>
      </c>
    </row>
    <row r="144" spans="1:8" ht="13" x14ac:dyDescent="0.15">
      <c r="A144" s="3">
        <v>4</v>
      </c>
      <c r="B144" s="34">
        <v>6</v>
      </c>
      <c r="C144" s="27" t="s">
        <v>276</v>
      </c>
      <c r="D144" s="27" t="s">
        <v>125</v>
      </c>
      <c r="E144" s="35" t="s">
        <v>123</v>
      </c>
      <c r="F144" s="35" t="s">
        <v>123</v>
      </c>
      <c r="G144" s="33" t="s">
        <v>209</v>
      </c>
      <c r="H144" s="33" t="s">
        <v>123</v>
      </c>
    </row>
    <row r="145" spans="1:8" ht="13" x14ac:dyDescent="0.15">
      <c r="A145" s="3">
        <v>4</v>
      </c>
      <c r="B145" s="34">
        <v>6</v>
      </c>
      <c r="C145" s="27" t="s">
        <v>364</v>
      </c>
      <c r="D145" s="27" t="s">
        <v>125</v>
      </c>
      <c r="E145" s="35" t="s">
        <v>123</v>
      </c>
      <c r="F145" s="35" t="s">
        <v>123</v>
      </c>
      <c r="G145" s="33" t="s">
        <v>209</v>
      </c>
      <c r="H145" s="33" t="s">
        <v>123</v>
      </c>
    </row>
    <row r="146" spans="1:8" ht="13" x14ac:dyDescent="0.15">
      <c r="A146" s="3">
        <v>4</v>
      </c>
      <c r="B146" s="34">
        <v>6</v>
      </c>
      <c r="C146" s="27" t="s">
        <v>360</v>
      </c>
      <c r="D146" s="27" t="s">
        <v>125</v>
      </c>
      <c r="E146" s="35" t="s">
        <v>123</v>
      </c>
      <c r="F146" s="35" t="s">
        <v>123</v>
      </c>
      <c r="G146" s="3">
        <v>7</v>
      </c>
      <c r="H146" s="3" t="s">
        <v>441</v>
      </c>
    </row>
    <row r="147" spans="1:8" ht="13" x14ac:dyDescent="0.15">
      <c r="B147" s="34">
        <v>6</v>
      </c>
      <c r="C147" s="27"/>
      <c r="D147" s="27"/>
      <c r="E147" s="35"/>
      <c r="F147" s="35"/>
      <c r="G147" s="33">
        <v>10</v>
      </c>
      <c r="H147" s="33" t="s">
        <v>441</v>
      </c>
    </row>
    <row r="148" spans="1:8" ht="13" x14ac:dyDescent="0.15">
      <c r="A148" s="3">
        <v>4</v>
      </c>
      <c r="B148" s="34">
        <v>6</v>
      </c>
      <c r="C148" s="27" t="s">
        <v>123</v>
      </c>
      <c r="D148" s="27" t="s">
        <v>123</v>
      </c>
      <c r="E148" s="35" t="s">
        <v>123</v>
      </c>
      <c r="F148" s="35" t="s">
        <v>123</v>
      </c>
      <c r="G148" s="33">
        <v>24</v>
      </c>
      <c r="H148" s="33" t="s">
        <v>151</v>
      </c>
    </row>
    <row r="149" spans="1:8" ht="13" x14ac:dyDescent="0.15">
      <c r="A149" s="3">
        <v>4</v>
      </c>
      <c r="B149" s="34">
        <v>6</v>
      </c>
      <c r="C149" s="27" t="s">
        <v>123</v>
      </c>
      <c r="D149" s="27" t="s">
        <v>123</v>
      </c>
      <c r="E149" s="35" t="s">
        <v>123</v>
      </c>
      <c r="F149" s="35" t="s">
        <v>123</v>
      </c>
      <c r="G149" s="33">
        <v>10</v>
      </c>
      <c r="H149" s="33" t="s">
        <v>151</v>
      </c>
    </row>
    <row r="150" spans="1:8" ht="13" x14ac:dyDescent="0.15">
      <c r="A150" s="3">
        <v>4</v>
      </c>
      <c r="B150" s="34">
        <v>6</v>
      </c>
      <c r="C150" s="27" t="s">
        <v>123</v>
      </c>
      <c r="D150" s="27"/>
      <c r="E150" s="35" t="s">
        <v>123</v>
      </c>
      <c r="F150" s="35" t="s">
        <v>123</v>
      </c>
      <c r="G150" s="33">
        <v>17</v>
      </c>
      <c r="H150" s="33" t="s">
        <v>146</v>
      </c>
    </row>
    <row r="151" spans="1:8" ht="13" x14ac:dyDescent="0.15">
      <c r="A151" s="3">
        <v>4</v>
      </c>
      <c r="B151" s="34">
        <v>6</v>
      </c>
      <c r="C151" s="27" t="s">
        <v>123</v>
      </c>
      <c r="D151" s="27" t="s">
        <v>123</v>
      </c>
      <c r="E151" s="35" t="s">
        <v>123</v>
      </c>
      <c r="F151" s="35" t="s">
        <v>123</v>
      </c>
      <c r="G151" s="3">
        <v>9</v>
      </c>
      <c r="H151" s="3" t="s">
        <v>151</v>
      </c>
    </row>
    <row r="152" spans="1:8" ht="13" x14ac:dyDescent="0.15">
      <c r="B152" s="34">
        <v>6</v>
      </c>
      <c r="C152" s="27"/>
      <c r="D152" s="27"/>
      <c r="E152" s="35"/>
      <c r="F152" s="35"/>
      <c r="G152" s="33">
        <v>23</v>
      </c>
      <c r="H152" s="33" t="s">
        <v>151</v>
      </c>
    </row>
    <row r="153" spans="1:8" ht="13" x14ac:dyDescent="0.15">
      <c r="A153" s="3">
        <v>4</v>
      </c>
      <c r="B153" s="34">
        <v>6</v>
      </c>
      <c r="C153" s="27" t="s">
        <v>123</v>
      </c>
      <c r="D153" s="27" t="s">
        <v>123</v>
      </c>
      <c r="E153" s="35" t="s">
        <v>123</v>
      </c>
      <c r="F153" s="35" t="s">
        <v>123</v>
      </c>
      <c r="G153" s="3">
        <v>23</v>
      </c>
      <c r="H153" s="3" t="s">
        <v>151</v>
      </c>
    </row>
    <row r="154" spans="1:8" ht="13" x14ac:dyDescent="0.15">
      <c r="A154" s="33"/>
      <c r="B154" s="34">
        <v>6</v>
      </c>
      <c r="C154" s="31"/>
      <c r="D154" s="31"/>
      <c r="E154" s="37"/>
      <c r="F154" s="37"/>
      <c r="G154" s="33">
        <v>11</v>
      </c>
      <c r="H154" s="33" t="s">
        <v>151</v>
      </c>
    </row>
    <row r="155" spans="1:8" ht="13" x14ac:dyDescent="0.15">
      <c r="A155" s="3">
        <v>4</v>
      </c>
      <c r="B155" s="34">
        <v>7</v>
      </c>
      <c r="C155" s="27" t="s">
        <v>264</v>
      </c>
      <c r="D155" s="27" t="s">
        <v>151</v>
      </c>
      <c r="E155" s="35" t="s">
        <v>123</v>
      </c>
      <c r="F155" s="35" t="s">
        <v>123</v>
      </c>
      <c r="G155" s="33">
        <v>18</v>
      </c>
      <c r="H155" s="33" t="s">
        <v>266</v>
      </c>
    </row>
    <row r="156" spans="1:8" ht="13" x14ac:dyDescent="0.15">
      <c r="A156" s="3">
        <v>4</v>
      </c>
      <c r="B156" s="34">
        <v>7</v>
      </c>
      <c r="C156" s="27" t="s">
        <v>382</v>
      </c>
      <c r="D156" s="27" t="s">
        <v>125</v>
      </c>
      <c r="E156" s="35" t="s">
        <v>123</v>
      </c>
      <c r="F156" s="35" t="s">
        <v>123</v>
      </c>
      <c r="G156" s="33" t="s">
        <v>209</v>
      </c>
      <c r="H156" s="33" t="s">
        <v>123</v>
      </c>
    </row>
    <row r="157" spans="1:8" ht="13" x14ac:dyDescent="0.15">
      <c r="A157" s="3">
        <v>4</v>
      </c>
      <c r="B157" s="34">
        <v>7</v>
      </c>
      <c r="C157" s="27" t="s">
        <v>285</v>
      </c>
      <c r="D157" s="27" t="s">
        <v>125</v>
      </c>
      <c r="E157" s="35" t="s">
        <v>123</v>
      </c>
      <c r="F157" s="35" t="s">
        <v>123</v>
      </c>
      <c r="G157" s="3">
        <v>7</v>
      </c>
      <c r="H157" s="3" t="s">
        <v>286</v>
      </c>
    </row>
    <row r="158" spans="1:8" ht="13" x14ac:dyDescent="0.15">
      <c r="B158" s="34">
        <v>7</v>
      </c>
      <c r="C158" s="27"/>
      <c r="D158" s="27"/>
      <c r="E158" s="35"/>
      <c r="F158" s="35"/>
      <c r="G158" s="3">
        <v>20</v>
      </c>
      <c r="H158" s="3" t="s">
        <v>286</v>
      </c>
    </row>
    <row r="159" spans="1:8" ht="13" x14ac:dyDescent="0.15">
      <c r="B159" s="34">
        <v>7</v>
      </c>
      <c r="C159" s="27"/>
      <c r="D159" s="27"/>
      <c r="E159" s="35"/>
      <c r="F159" s="35"/>
      <c r="G159" s="33">
        <v>19</v>
      </c>
      <c r="H159" s="33" t="s">
        <v>286</v>
      </c>
    </row>
    <row r="160" spans="1:8" ht="13" x14ac:dyDescent="0.15">
      <c r="A160" s="3">
        <v>4</v>
      </c>
      <c r="B160" s="34">
        <v>7</v>
      </c>
      <c r="C160" s="27" t="s">
        <v>364</v>
      </c>
      <c r="D160" s="27" t="s">
        <v>125</v>
      </c>
      <c r="E160" s="35" t="s">
        <v>123</v>
      </c>
      <c r="F160" s="35" t="s">
        <v>123</v>
      </c>
      <c r="G160" s="33">
        <v>17</v>
      </c>
      <c r="H160" s="33" t="s">
        <v>440</v>
      </c>
    </row>
    <row r="161" spans="1:9" ht="13" x14ac:dyDescent="0.15">
      <c r="A161" s="3">
        <v>4</v>
      </c>
      <c r="B161" s="34">
        <v>7</v>
      </c>
      <c r="C161" s="27" t="s">
        <v>415</v>
      </c>
      <c r="D161" s="27" t="s">
        <v>125</v>
      </c>
      <c r="E161" s="35" t="s">
        <v>123</v>
      </c>
      <c r="F161" s="35" t="s">
        <v>123</v>
      </c>
      <c r="G161" s="3">
        <v>18</v>
      </c>
      <c r="H161" s="3" t="s">
        <v>442</v>
      </c>
    </row>
    <row r="162" spans="1:9" ht="13" x14ac:dyDescent="0.15">
      <c r="B162" s="34">
        <v>7</v>
      </c>
      <c r="C162" s="27"/>
      <c r="D162" s="27"/>
      <c r="E162" s="35"/>
      <c r="F162" s="35"/>
      <c r="G162" s="3">
        <v>12</v>
      </c>
      <c r="H162" s="3" t="s">
        <v>442</v>
      </c>
    </row>
    <row r="163" spans="1:9" ht="13" x14ac:dyDescent="0.15">
      <c r="B163" s="34">
        <v>7</v>
      </c>
      <c r="C163" s="27"/>
      <c r="D163" s="27"/>
      <c r="E163" s="35"/>
      <c r="F163" s="35"/>
      <c r="G163" s="33">
        <v>19</v>
      </c>
      <c r="H163" s="33" t="s">
        <v>442</v>
      </c>
    </row>
    <row r="164" spans="1:9" ht="13" x14ac:dyDescent="0.15">
      <c r="A164" s="3">
        <v>4</v>
      </c>
      <c r="B164" s="34">
        <v>7</v>
      </c>
      <c r="C164" s="27" t="s">
        <v>298</v>
      </c>
      <c r="D164" s="27" t="s">
        <v>125</v>
      </c>
      <c r="E164" s="35" t="s">
        <v>123</v>
      </c>
      <c r="F164" s="35" t="s">
        <v>123</v>
      </c>
      <c r="G164" s="33" t="s">
        <v>209</v>
      </c>
      <c r="H164" s="33" t="s">
        <v>123</v>
      </c>
    </row>
    <row r="165" spans="1:9" ht="13" x14ac:dyDescent="0.15">
      <c r="A165" s="3">
        <v>4</v>
      </c>
      <c r="B165" s="34">
        <v>7</v>
      </c>
      <c r="C165" s="27" t="s">
        <v>360</v>
      </c>
      <c r="D165" s="27" t="s">
        <v>125</v>
      </c>
      <c r="E165" s="35" t="s">
        <v>123</v>
      </c>
      <c r="F165" s="35" t="s">
        <v>123</v>
      </c>
      <c r="G165" s="3">
        <v>19</v>
      </c>
      <c r="H165" s="3" t="s">
        <v>362</v>
      </c>
    </row>
    <row r="166" spans="1:9" ht="13" x14ac:dyDescent="0.15">
      <c r="B166" s="34">
        <v>7</v>
      </c>
      <c r="C166" s="27"/>
      <c r="D166" s="27"/>
      <c r="E166" s="35"/>
      <c r="F166" s="35"/>
      <c r="G166" s="3">
        <v>19</v>
      </c>
      <c r="H166" s="3" t="s">
        <v>362</v>
      </c>
    </row>
    <row r="167" spans="1:9" ht="13" x14ac:dyDescent="0.15">
      <c r="B167" s="34">
        <v>7</v>
      </c>
      <c r="C167" s="27"/>
      <c r="D167" s="27"/>
      <c r="E167" s="35"/>
      <c r="F167" s="35"/>
      <c r="G167" s="33">
        <v>9</v>
      </c>
      <c r="H167" s="33" t="s">
        <v>362</v>
      </c>
    </row>
    <row r="168" spans="1:9" ht="13" x14ac:dyDescent="0.15">
      <c r="A168" s="3">
        <v>4</v>
      </c>
      <c r="B168" s="34">
        <v>7</v>
      </c>
      <c r="C168" s="27" t="s">
        <v>123</v>
      </c>
      <c r="D168" s="27" t="s">
        <v>123</v>
      </c>
      <c r="E168" s="35" t="s">
        <v>374</v>
      </c>
      <c r="F168" s="35" t="s">
        <v>125</v>
      </c>
      <c r="G168" s="3">
        <v>14</v>
      </c>
      <c r="H168" s="3" t="s">
        <v>367</v>
      </c>
    </row>
    <row r="169" spans="1:9" ht="13" x14ac:dyDescent="0.15">
      <c r="B169" s="34">
        <v>7</v>
      </c>
      <c r="C169" s="27"/>
      <c r="D169" s="27"/>
      <c r="E169" s="35"/>
      <c r="F169" s="35"/>
      <c r="G169" s="3">
        <v>15</v>
      </c>
      <c r="H169" s="3" t="s">
        <v>367</v>
      </c>
    </row>
    <row r="170" spans="1:9" ht="13" x14ac:dyDescent="0.15">
      <c r="B170" s="34">
        <v>7</v>
      </c>
      <c r="C170" s="27"/>
      <c r="D170" s="27"/>
      <c r="E170" s="35"/>
      <c r="F170" s="35"/>
      <c r="G170" s="3">
        <v>12</v>
      </c>
      <c r="H170" s="3" t="s">
        <v>367</v>
      </c>
    </row>
    <row r="171" spans="1:9" ht="13" x14ac:dyDescent="0.15">
      <c r="B171" s="34">
        <v>7</v>
      </c>
      <c r="C171" s="27"/>
      <c r="D171" s="27"/>
      <c r="E171" s="35"/>
      <c r="F171" s="35"/>
      <c r="G171" s="33">
        <v>21</v>
      </c>
      <c r="H171" s="33" t="s">
        <v>367</v>
      </c>
    </row>
    <row r="172" spans="1:9" ht="13" x14ac:dyDescent="0.15">
      <c r="A172" s="3">
        <v>4</v>
      </c>
      <c r="B172" s="34">
        <v>7</v>
      </c>
      <c r="C172" s="27" t="s">
        <v>123</v>
      </c>
      <c r="D172" s="27" t="s">
        <v>123</v>
      </c>
      <c r="E172" s="35" t="s">
        <v>438</v>
      </c>
      <c r="F172" s="35" t="s">
        <v>125</v>
      </c>
      <c r="G172" s="33">
        <v>12</v>
      </c>
      <c r="H172" s="33" t="s">
        <v>299</v>
      </c>
    </row>
    <row r="173" spans="1:9" ht="13" x14ac:dyDescent="0.15">
      <c r="A173" s="3">
        <v>4</v>
      </c>
      <c r="B173" s="34">
        <v>7</v>
      </c>
      <c r="C173" s="27" t="s">
        <v>123</v>
      </c>
      <c r="D173" s="27" t="s">
        <v>123</v>
      </c>
      <c r="E173" s="35" t="s">
        <v>285</v>
      </c>
      <c r="F173" s="35" t="s">
        <v>125</v>
      </c>
      <c r="G173" s="33">
        <v>15</v>
      </c>
      <c r="H173" s="33" t="s">
        <v>286</v>
      </c>
    </row>
    <row r="174" spans="1:9" ht="13" x14ac:dyDescent="0.15">
      <c r="A174" s="3">
        <v>4</v>
      </c>
      <c r="B174" s="34">
        <v>7</v>
      </c>
      <c r="C174" s="27" t="s">
        <v>123</v>
      </c>
      <c r="D174" s="27" t="s">
        <v>123</v>
      </c>
      <c r="E174" s="35" t="s">
        <v>285</v>
      </c>
      <c r="F174" s="35" t="s">
        <v>125</v>
      </c>
      <c r="G174" s="3">
        <v>20</v>
      </c>
      <c r="H174" s="3" t="s">
        <v>286</v>
      </c>
    </row>
    <row r="175" spans="1:9" ht="13" x14ac:dyDescent="0.15">
      <c r="B175" s="34">
        <v>7</v>
      </c>
      <c r="C175" s="27"/>
      <c r="D175" s="27"/>
      <c r="E175" s="35"/>
      <c r="F175" s="35"/>
      <c r="G175" s="3">
        <v>22</v>
      </c>
      <c r="H175" s="3" t="s">
        <v>286</v>
      </c>
      <c r="I175" s="3" t="s">
        <v>67</v>
      </c>
    </row>
    <row r="176" spans="1:9" ht="13" x14ac:dyDescent="0.15">
      <c r="B176" s="34">
        <v>7</v>
      </c>
      <c r="C176" s="27"/>
      <c r="D176" s="27"/>
      <c r="E176" s="35"/>
      <c r="F176" s="35"/>
      <c r="G176" s="33">
        <v>22</v>
      </c>
      <c r="H176" s="33" t="s">
        <v>286</v>
      </c>
    </row>
    <row r="177" spans="1:8" ht="13" x14ac:dyDescent="0.15">
      <c r="A177" s="3">
        <v>4</v>
      </c>
      <c r="B177" s="34">
        <v>7</v>
      </c>
      <c r="C177" s="27" t="s">
        <v>123</v>
      </c>
      <c r="D177" s="27" t="s">
        <v>123</v>
      </c>
      <c r="E177" s="35" t="s">
        <v>123</v>
      </c>
      <c r="F177" s="35" t="s">
        <v>123</v>
      </c>
      <c r="G177" s="33">
        <v>10</v>
      </c>
      <c r="H177" s="33" t="s">
        <v>151</v>
      </c>
    </row>
    <row r="178" spans="1:8" ht="13" x14ac:dyDescent="0.15">
      <c r="A178" s="3">
        <v>4</v>
      </c>
      <c r="B178" s="34">
        <v>7</v>
      </c>
      <c r="C178" s="27" t="s">
        <v>123</v>
      </c>
      <c r="D178" s="27" t="s">
        <v>123</v>
      </c>
      <c r="E178" s="35" t="s">
        <v>123</v>
      </c>
      <c r="F178" s="35" t="s">
        <v>123</v>
      </c>
      <c r="G178" s="3">
        <v>22</v>
      </c>
      <c r="H178" s="3" t="s">
        <v>151</v>
      </c>
    </row>
    <row r="179" spans="1:8" ht="13" x14ac:dyDescent="0.15">
      <c r="B179" s="34">
        <v>7</v>
      </c>
      <c r="C179" s="27"/>
      <c r="D179" s="27"/>
      <c r="E179" s="35"/>
      <c r="F179" s="35"/>
      <c r="G179" s="33">
        <v>18</v>
      </c>
      <c r="H179" s="33" t="s">
        <v>151</v>
      </c>
    </row>
    <row r="180" spans="1:8" ht="13" x14ac:dyDescent="0.15">
      <c r="A180" s="3">
        <v>4</v>
      </c>
      <c r="B180" s="34">
        <v>7</v>
      </c>
      <c r="C180" s="27" t="s">
        <v>123</v>
      </c>
      <c r="D180" s="27" t="s">
        <v>123</v>
      </c>
      <c r="E180" s="35" t="s">
        <v>123</v>
      </c>
      <c r="F180" s="35" t="s">
        <v>123</v>
      </c>
      <c r="G180" s="33">
        <v>19</v>
      </c>
      <c r="H180" s="33" t="s">
        <v>146</v>
      </c>
    </row>
    <row r="181" spans="1:8" ht="13" x14ac:dyDescent="0.15">
      <c r="A181" s="3">
        <v>4</v>
      </c>
      <c r="B181" s="34">
        <v>7</v>
      </c>
      <c r="C181" s="27" t="s">
        <v>123</v>
      </c>
      <c r="D181" s="27" t="s">
        <v>123</v>
      </c>
      <c r="E181" s="35" t="s">
        <v>123</v>
      </c>
      <c r="F181" s="35" t="s">
        <v>123</v>
      </c>
      <c r="G181" s="3">
        <v>22</v>
      </c>
      <c r="H181" s="3" t="s">
        <v>151</v>
      </c>
    </row>
    <row r="182" spans="1:8" ht="13" x14ac:dyDescent="0.15">
      <c r="B182" s="34"/>
      <c r="C182" s="27"/>
      <c r="D182" s="27"/>
      <c r="E182" s="35"/>
      <c r="F182" s="35"/>
      <c r="G182" s="3">
        <v>17</v>
      </c>
      <c r="H182" s="3" t="s">
        <v>151</v>
      </c>
    </row>
    <row r="183" spans="1:8" ht="13" x14ac:dyDescent="0.15">
      <c r="B183" s="34"/>
      <c r="C183" s="27"/>
      <c r="D183" s="27"/>
      <c r="E183" s="35"/>
      <c r="F183" s="35"/>
      <c r="G183" s="3">
        <v>30</v>
      </c>
      <c r="H183" s="3" t="s">
        <v>151</v>
      </c>
    </row>
    <row r="184" spans="1:8" ht="13" x14ac:dyDescent="0.15">
      <c r="B184" s="34"/>
      <c r="C184" s="27"/>
      <c r="D184" s="27"/>
      <c r="E184" s="35"/>
      <c r="F184" s="35"/>
      <c r="G184" s="3"/>
      <c r="H184" s="3"/>
    </row>
    <row r="185" spans="1:8" ht="13" x14ac:dyDescent="0.15">
      <c r="A185" s="2"/>
      <c r="B185" s="42"/>
      <c r="C185" s="38"/>
      <c r="D185" s="38"/>
      <c r="E185" s="40"/>
      <c r="F185" s="40"/>
      <c r="G185" s="2"/>
      <c r="H185" s="2"/>
    </row>
    <row r="186" spans="1:8" ht="13" x14ac:dyDescent="0.15">
      <c r="A186" s="2"/>
      <c r="B186" s="42"/>
      <c r="C186" s="38"/>
      <c r="D186" s="38"/>
      <c r="E186" s="40"/>
      <c r="F186" s="40"/>
      <c r="G186" s="2"/>
      <c r="H186" s="2"/>
    </row>
    <row r="187" spans="1:8" ht="13" x14ac:dyDescent="0.15">
      <c r="B187" s="34"/>
      <c r="C187" s="27"/>
      <c r="D187" s="27"/>
      <c r="E187" s="35"/>
      <c r="F187" s="35"/>
      <c r="G187" s="3"/>
      <c r="H187" s="3"/>
    </row>
    <row r="188" spans="1:8" ht="13" x14ac:dyDescent="0.15">
      <c r="A188" s="2"/>
      <c r="B188" s="42"/>
      <c r="C188" s="38"/>
      <c r="D188" s="38"/>
      <c r="E188" s="40"/>
      <c r="F188" s="40"/>
      <c r="G188" s="2"/>
      <c r="H188" s="2"/>
    </row>
    <row r="189" spans="1:8" ht="13" x14ac:dyDescent="0.15">
      <c r="A189" s="2"/>
      <c r="B189" s="42"/>
      <c r="C189" s="38"/>
      <c r="D189" s="38"/>
      <c r="E189" s="40"/>
      <c r="F189" s="40"/>
      <c r="G189" s="2"/>
      <c r="H189" s="2"/>
    </row>
    <row r="190" spans="1:8" ht="13" x14ac:dyDescent="0.15">
      <c r="B190" s="34"/>
      <c r="C190" s="27"/>
      <c r="D190" s="27"/>
      <c r="E190" s="35"/>
      <c r="F190" s="35"/>
      <c r="G190" s="3"/>
      <c r="H190" s="3"/>
    </row>
    <row r="191" spans="1:8" ht="13" x14ac:dyDescent="0.15">
      <c r="C191" s="27"/>
      <c r="D191" s="27"/>
      <c r="E191" s="35"/>
      <c r="F191" s="35"/>
      <c r="G191" s="3"/>
      <c r="H191" s="3"/>
    </row>
    <row r="192" spans="1:8" ht="13" x14ac:dyDescent="0.15">
      <c r="C192" s="27"/>
      <c r="D192" s="27"/>
      <c r="E192" s="35"/>
      <c r="F192" s="35"/>
      <c r="G192" s="3"/>
      <c r="H192" s="3"/>
    </row>
    <row r="193" spans="3:8" ht="13" x14ac:dyDescent="0.15">
      <c r="C193" s="27"/>
      <c r="D193" s="27"/>
      <c r="E193" s="35"/>
      <c r="F193" s="35"/>
      <c r="G193" s="3"/>
      <c r="H193" s="3"/>
    </row>
    <row r="194" spans="3:8" ht="13" x14ac:dyDescent="0.15">
      <c r="C194" s="27"/>
      <c r="D194" s="27"/>
      <c r="E194" s="35"/>
      <c r="F194" s="35"/>
      <c r="G194" s="3"/>
      <c r="H194" s="3"/>
    </row>
    <row r="195" spans="3:8" ht="13" x14ac:dyDescent="0.15">
      <c r="C195" s="27"/>
      <c r="D195" s="27"/>
      <c r="E195" s="35"/>
      <c r="F195" s="35"/>
      <c r="G195" s="3"/>
      <c r="H195" s="3"/>
    </row>
    <row r="196" spans="3:8" ht="13" x14ac:dyDescent="0.15">
      <c r="C196" s="27"/>
      <c r="D196" s="27"/>
      <c r="E196" s="35"/>
      <c r="F196" s="35"/>
      <c r="G196" s="3"/>
      <c r="H196" s="3"/>
    </row>
    <row r="197" spans="3:8" ht="13" x14ac:dyDescent="0.15">
      <c r="C197" s="27"/>
      <c r="D197" s="27"/>
      <c r="E197" s="35"/>
      <c r="F197" s="35"/>
      <c r="G197" s="3"/>
      <c r="H197" s="3"/>
    </row>
    <row r="198" spans="3:8" ht="13" x14ac:dyDescent="0.15">
      <c r="C198" s="27"/>
      <c r="D198" s="27"/>
      <c r="E198" s="35"/>
      <c r="F198" s="35"/>
      <c r="G198" s="3"/>
      <c r="H198" s="3"/>
    </row>
    <row r="199" spans="3:8" ht="13" x14ac:dyDescent="0.15">
      <c r="C199" s="27"/>
      <c r="D199" s="27"/>
      <c r="E199" s="35"/>
      <c r="F199" s="35"/>
    </row>
    <row r="200" spans="3:8" ht="13" x14ac:dyDescent="0.15">
      <c r="C200" s="27"/>
      <c r="D200" s="27"/>
      <c r="E200" s="35"/>
      <c r="F200" s="35"/>
      <c r="G200" s="3"/>
      <c r="H200" s="3"/>
    </row>
    <row r="201" spans="3:8" ht="13" x14ac:dyDescent="0.15">
      <c r="C201" s="27"/>
      <c r="D201" s="27"/>
      <c r="E201" s="35"/>
      <c r="F201" s="35"/>
    </row>
    <row r="202" spans="3:8" ht="13" x14ac:dyDescent="0.15">
      <c r="C202" s="27"/>
      <c r="D202" s="27"/>
      <c r="E202" s="35"/>
      <c r="F202" s="35"/>
    </row>
    <row r="203" spans="3:8" ht="13" x14ac:dyDescent="0.15">
      <c r="C203" s="27"/>
      <c r="D203" s="27"/>
      <c r="E203" s="35"/>
      <c r="F203" s="35"/>
    </row>
    <row r="204" spans="3:8" ht="13" x14ac:dyDescent="0.15">
      <c r="C204" s="27"/>
      <c r="D204" s="27"/>
      <c r="E204" s="35"/>
      <c r="F204" s="35"/>
    </row>
    <row r="205" spans="3:8" ht="13" x14ac:dyDescent="0.15">
      <c r="C205" s="27"/>
      <c r="D205" s="27"/>
      <c r="E205" s="35"/>
      <c r="F205" s="35"/>
    </row>
    <row r="206" spans="3:8" ht="13" x14ac:dyDescent="0.15">
      <c r="C206" s="27"/>
      <c r="D206" s="27"/>
      <c r="E206" s="35"/>
      <c r="F206" s="35"/>
    </row>
    <row r="207" spans="3:8" ht="13" x14ac:dyDescent="0.15">
      <c r="C207" s="27"/>
      <c r="D207" s="27"/>
      <c r="E207" s="35"/>
      <c r="F207" s="35"/>
    </row>
    <row r="208" spans="3:8" ht="13" x14ac:dyDescent="0.15">
      <c r="C208" s="27"/>
      <c r="D208" s="27"/>
      <c r="E208" s="35"/>
      <c r="F208" s="35"/>
    </row>
    <row r="209" spans="3:6" ht="13" x14ac:dyDescent="0.15">
      <c r="C209" s="27"/>
      <c r="D209" s="27"/>
      <c r="E209" s="35"/>
      <c r="F209" s="35"/>
    </row>
    <row r="210" spans="3:6" ht="13" x14ac:dyDescent="0.15">
      <c r="C210" s="27"/>
      <c r="D210" s="27"/>
      <c r="E210" s="35"/>
      <c r="F210" s="35"/>
    </row>
    <row r="211" spans="3:6" ht="13" x14ac:dyDescent="0.15">
      <c r="C211" s="27"/>
      <c r="D211" s="27"/>
      <c r="E211" s="35"/>
      <c r="F211" s="35"/>
    </row>
    <row r="212" spans="3:6" ht="13" x14ac:dyDescent="0.15">
      <c r="C212" s="27"/>
      <c r="D212" s="27"/>
      <c r="E212" s="35"/>
      <c r="F212" s="35"/>
    </row>
    <row r="213" spans="3:6" ht="13" x14ac:dyDescent="0.15">
      <c r="C213" s="27"/>
      <c r="D213" s="27"/>
      <c r="E213" s="35"/>
      <c r="F213" s="35"/>
    </row>
    <row r="214" spans="3:6" ht="13" x14ac:dyDescent="0.15">
      <c r="C214" s="27"/>
      <c r="D214" s="27"/>
      <c r="E214" s="35"/>
      <c r="F214" s="35"/>
    </row>
    <row r="215" spans="3:6" ht="13" x14ac:dyDescent="0.15">
      <c r="C215" s="27"/>
      <c r="D215" s="27"/>
      <c r="E215" s="35"/>
      <c r="F215" s="35"/>
    </row>
    <row r="216" spans="3:6" ht="13" x14ac:dyDescent="0.15">
      <c r="C216" s="27"/>
      <c r="D216" s="27"/>
      <c r="E216" s="35"/>
      <c r="F216" s="35"/>
    </row>
    <row r="217" spans="3:6" ht="13" x14ac:dyDescent="0.15">
      <c r="C217" s="27"/>
      <c r="D217" s="27"/>
      <c r="E217" s="35"/>
      <c r="F217" s="35"/>
    </row>
    <row r="218" spans="3:6" ht="13" x14ac:dyDescent="0.15">
      <c r="C218" s="27"/>
      <c r="D218" s="27"/>
      <c r="E218" s="35"/>
      <c r="F218" s="35"/>
    </row>
    <row r="219" spans="3:6" ht="13" x14ac:dyDescent="0.15">
      <c r="C219" s="27"/>
      <c r="D219" s="27"/>
      <c r="E219" s="35"/>
      <c r="F219" s="35"/>
    </row>
    <row r="220" spans="3:6" ht="13" x14ac:dyDescent="0.15">
      <c r="C220" s="27"/>
      <c r="D220" s="27"/>
      <c r="E220" s="35"/>
      <c r="F220" s="35"/>
    </row>
    <row r="221" spans="3:6" ht="13" x14ac:dyDescent="0.15">
      <c r="C221" s="27"/>
      <c r="D221" s="27"/>
      <c r="E221" s="35"/>
      <c r="F221" s="35"/>
    </row>
    <row r="222" spans="3:6" ht="13" x14ac:dyDescent="0.15">
      <c r="C222" s="27"/>
      <c r="D222" s="27"/>
      <c r="E222" s="35"/>
      <c r="F222" s="35"/>
    </row>
    <row r="223" spans="3:6" ht="13" x14ac:dyDescent="0.15">
      <c r="C223" s="27"/>
      <c r="D223" s="27"/>
      <c r="E223" s="35"/>
      <c r="F223" s="35"/>
    </row>
    <row r="224" spans="3:6" ht="13" x14ac:dyDescent="0.15">
      <c r="C224" s="27"/>
      <c r="D224" s="27"/>
      <c r="E224" s="35"/>
      <c r="F224" s="35"/>
    </row>
    <row r="225" spans="3:6" ht="13" x14ac:dyDescent="0.15">
      <c r="C225" s="27"/>
      <c r="D225" s="27"/>
      <c r="E225" s="35"/>
      <c r="F225" s="35"/>
    </row>
    <row r="226" spans="3:6" ht="13" x14ac:dyDescent="0.15">
      <c r="C226" s="27"/>
      <c r="D226" s="27"/>
      <c r="E226" s="35"/>
      <c r="F226" s="35"/>
    </row>
    <row r="227" spans="3:6" ht="13" x14ac:dyDescent="0.15">
      <c r="C227" s="27"/>
      <c r="D227" s="27"/>
      <c r="E227" s="35"/>
      <c r="F227" s="35"/>
    </row>
    <row r="228" spans="3:6" ht="13" x14ac:dyDescent="0.15">
      <c r="C228" s="27"/>
      <c r="D228" s="27"/>
      <c r="E228" s="35"/>
      <c r="F228" s="35"/>
    </row>
    <row r="229" spans="3:6" ht="13" x14ac:dyDescent="0.15">
      <c r="C229" s="27"/>
      <c r="D229" s="27"/>
      <c r="E229" s="35"/>
      <c r="F229" s="35"/>
    </row>
    <row r="230" spans="3:6" ht="13" x14ac:dyDescent="0.15">
      <c r="C230" s="27"/>
      <c r="D230" s="27"/>
      <c r="E230" s="35"/>
      <c r="F230" s="35"/>
    </row>
    <row r="231" spans="3:6" ht="13" x14ac:dyDescent="0.15">
      <c r="C231" s="27"/>
      <c r="D231" s="27"/>
      <c r="E231" s="35"/>
      <c r="F231" s="35"/>
    </row>
    <row r="232" spans="3:6" ht="13" x14ac:dyDescent="0.15">
      <c r="C232" s="27"/>
      <c r="D232" s="27"/>
      <c r="E232" s="35"/>
      <c r="F232" s="35"/>
    </row>
    <row r="233" spans="3:6" ht="13" x14ac:dyDescent="0.15">
      <c r="C233" s="27"/>
      <c r="D233" s="27"/>
      <c r="E233" s="35"/>
      <c r="F233" s="35"/>
    </row>
    <row r="234" spans="3:6" ht="13" x14ac:dyDescent="0.15">
      <c r="C234" s="27"/>
      <c r="D234" s="27"/>
      <c r="E234" s="35"/>
      <c r="F234" s="35"/>
    </row>
    <row r="235" spans="3:6" ht="13" x14ac:dyDescent="0.15">
      <c r="C235" s="27"/>
      <c r="D235" s="27"/>
      <c r="E235" s="35"/>
      <c r="F235" s="35"/>
    </row>
    <row r="236" spans="3:6" ht="13" x14ac:dyDescent="0.15">
      <c r="C236" s="27"/>
      <c r="D236" s="27"/>
      <c r="E236" s="35"/>
      <c r="F236" s="35"/>
    </row>
    <row r="237" spans="3:6" ht="13" x14ac:dyDescent="0.15">
      <c r="C237" s="27"/>
      <c r="D237" s="27"/>
      <c r="E237" s="35"/>
      <c r="F237" s="35"/>
    </row>
    <row r="238" spans="3:6" ht="13" x14ac:dyDescent="0.15">
      <c r="C238" s="27"/>
      <c r="D238" s="27"/>
      <c r="E238" s="35"/>
      <c r="F238" s="35"/>
    </row>
    <row r="239" spans="3:6" ht="13" x14ac:dyDescent="0.15">
      <c r="C239" s="27"/>
      <c r="D239" s="27"/>
    </row>
    <row r="240" spans="3:6" ht="13" x14ac:dyDescent="0.15">
      <c r="C240" s="27"/>
      <c r="D240" s="27"/>
    </row>
    <row r="241" spans="3:4" ht="13" x14ac:dyDescent="0.15">
      <c r="C241" s="27"/>
      <c r="D241" s="27"/>
    </row>
    <row r="242" spans="3:4" ht="13" x14ac:dyDescent="0.15">
      <c r="C242" s="27"/>
      <c r="D242" s="27"/>
    </row>
    <row r="243" spans="3:4" ht="13" x14ac:dyDescent="0.15">
      <c r="C243" s="27"/>
      <c r="D243" s="27"/>
    </row>
    <row r="244" spans="3:4" ht="13" x14ac:dyDescent="0.15">
      <c r="C244" s="27"/>
      <c r="D244" s="27"/>
    </row>
    <row r="245" spans="3:4" ht="13" x14ac:dyDescent="0.15">
      <c r="C245" s="27"/>
      <c r="D245" s="27"/>
    </row>
    <row r="246" spans="3:4" ht="13" x14ac:dyDescent="0.15">
      <c r="C246" s="27"/>
      <c r="D246" s="27"/>
    </row>
    <row r="247" spans="3:4" ht="13" x14ac:dyDescent="0.15">
      <c r="C247" s="27"/>
      <c r="D247" s="27"/>
    </row>
    <row r="248" spans="3:4" ht="13" x14ac:dyDescent="0.15">
      <c r="C248" s="27"/>
      <c r="D248" s="27"/>
    </row>
    <row r="249" spans="3:4" ht="13" x14ac:dyDescent="0.15">
      <c r="C249" s="27"/>
      <c r="D249" s="27"/>
    </row>
    <row r="250" spans="3:4" ht="13" x14ac:dyDescent="0.15">
      <c r="C250" s="27"/>
      <c r="D250" s="27"/>
    </row>
    <row r="251" spans="3:4" ht="13" x14ac:dyDescent="0.15">
      <c r="C251" s="27"/>
      <c r="D251" s="27"/>
    </row>
    <row r="252" spans="3:4" ht="13" x14ac:dyDescent="0.15">
      <c r="C252" s="27"/>
      <c r="D252" s="27"/>
    </row>
    <row r="253" spans="3:4" ht="13" x14ac:dyDescent="0.15">
      <c r="C253" s="27"/>
      <c r="D253" s="27"/>
    </row>
    <row r="254" spans="3:4" ht="13" x14ac:dyDescent="0.15">
      <c r="C254" s="27"/>
      <c r="D254" s="27"/>
    </row>
    <row r="255" spans="3:4" ht="13" x14ac:dyDescent="0.15">
      <c r="C255" s="27"/>
      <c r="D255" s="27"/>
    </row>
    <row r="256" spans="3:4" ht="13" x14ac:dyDescent="0.15">
      <c r="C256" s="27"/>
      <c r="D256" s="27"/>
    </row>
    <row r="257" spans="3:4" ht="13" x14ac:dyDescent="0.15">
      <c r="C257" s="27"/>
      <c r="D257" s="27"/>
    </row>
    <row r="258" spans="3:4" ht="13" x14ac:dyDescent="0.15">
      <c r="C258" s="27"/>
      <c r="D258" s="27"/>
    </row>
    <row r="259" spans="3:4" ht="13" x14ac:dyDescent="0.15">
      <c r="C259" s="27"/>
      <c r="D259" s="27"/>
    </row>
    <row r="260" spans="3:4" ht="13" x14ac:dyDescent="0.15">
      <c r="C260" s="27"/>
      <c r="D260" s="27"/>
    </row>
    <row r="261" spans="3:4" ht="13" x14ac:dyDescent="0.15">
      <c r="C261" s="27"/>
      <c r="D261" s="27"/>
    </row>
    <row r="262" spans="3:4" ht="13" x14ac:dyDescent="0.15">
      <c r="C262" s="27"/>
      <c r="D262" s="27"/>
    </row>
    <row r="263" spans="3:4" ht="13" x14ac:dyDescent="0.15">
      <c r="C263" s="27"/>
      <c r="D263" s="27"/>
    </row>
    <row r="264" spans="3:4" ht="13" x14ac:dyDescent="0.15">
      <c r="C264" s="27"/>
      <c r="D264" s="27"/>
    </row>
    <row r="265" spans="3:4" ht="13" x14ac:dyDescent="0.15">
      <c r="C265" s="27"/>
      <c r="D265" s="27"/>
    </row>
    <row r="266" spans="3:4" ht="13" x14ac:dyDescent="0.15">
      <c r="C266" s="27"/>
      <c r="D266" s="27"/>
    </row>
    <row r="267" spans="3:4" ht="13" x14ac:dyDescent="0.15">
      <c r="C267" s="27"/>
      <c r="D267" s="27"/>
    </row>
    <row r="268" spans="3:4" ht="13" x14ac:dyDescent="0.15">
      <c r="C268" s="27"/>
      <c r="D268" s="27"/>
    </row>
    <row r="269" spans="3:4" ht="13" x14ac:dyDescent="0.15">
      <c r="C269" s="27"/>
      <c r="D269" s="27"/>
    </row>
    <row r="270" spans="3:4" ht="13" x14ac:dyDescent="0.15">
      <c r="C270" s="27"/>
      <c r="D270" s="27"/>
    </row>
    <row r="271" spans="3:4" ht="13" x14ac:dyDescent="0.15">
      <c r="C271" s="27"/>
      <c r="D271" s="27"/>
    </row>
    <row r="272" spans="3:4" ht="13" x14ac:dyDescent="0.15">
      <c r="C272" s="27"/>
      <c r="D272" s="27"/>
    </row>
    <row r="273" spans="3:4" ht="13" x14ac:dyDescent="0.15">
      <c r="C273" s="27"/>
      <c r="D273" s="27"/>
    </row>
    <row r="274" spans="3:4" ht="13" x14ac:dyDescent="0.15">
      <c r="C274" s="27"/>
      <c r="D274" s="27"/>
    </row>
    <row r="275" spans="3:4" ht="13" x14ac:dyDescent="0.15">
      <c r="C275" s="27"/>
      <c r="D275" s="27"/>
    </row>
    <row r="276" spans="3:4" ht="13" x14ac:dyDescent="0.15">
      <c r="C276" s="27"/>
      <c r="D276" s="27"/>
    </row>
    <row r="277" spans="3:4" ht="13" x14ac:dyDescent="0.15">
      <c r="C277" s="27"/>
      <c r="D277" s="27"/>
    </row>
    <row r="278" spans="3:4" ht="13" x14ac:dyDescent="0.15">
      <c r="C278" s="27"/>
      <c r="D278" s="27"/>
    </row>
    <row r="279" spans="3:4" ht="13" x14ac:dyDescent="0.15">
      <c r="C279" s="27"/>
      <c r="D279" s="27"/>
    </row>
    <row r="280" spans="3:4" ht="13" x14ac:dyDescent="0.15">
      <c r="C280" s="27"/>
      <c r="D280" s="27"/>
    </row>
    <row r="281" spans="3:4" ht="13" x14ac:dyDescent="0.15">
      <c r="C281" s="27"/>
      <c r="D281" s="27"/>
    </row>
    <row r="282" spans="3:4" ht="13" x14ac:dyDescent="0.15">
      <c r="C282" s="27"/>
      <c r="D282" s="27"/>
    </row>
    <row r="283" spans="3:4" ht="13" x14ac:dyDescent="0.15">
      <c r="C283" s="27"/>
      <c r="D283" s="27"/>
    </row>
    <row r="284" spans="3:4" ht="13" x14ac:dyDescent="0.15">
      <c r="C284" s="27"/>
      <c r="D284" s="27"/>
    </row>
    <row r="285" spans="3:4" ht="13" x14ac:dyDescent="0.15">
      <c r="C285" s="27"/>
      <c r="D285" s="27"/>
    </row>
    <row r="286" spans="3:4" ht="13" x14ac:dyDescent="0.15">
      <c r="C286" s="27"/>
      <c r="D286" s="27"/>
    </row>
    <row r="287" spans="3:4" ht="13" x14ac:dyDescent="0.15">
      <c r="C287" s="27"/>
      <c r="D287" s="27"/>
    </row>
    <row r="288" spans="3:4" ht="13" x14ac:dyDescent="0.15">
      <c r="C288" s="27"/>
      <c r="D288" s="27"/>
    </row>
    <row r="289" spans="3:4" ht="13" x14ac:dyDescent="0.15">
      <c r="C289" s="27"/>
      <c r="D289" s="27"/>
    </row>
    <row r="290" spans="3:4" ht="13" x14ac:dyDescent="0.15">
      <c r="C290" s="27"/>
      <c r="D290" s="27"/>
    </row>
    <row r="291" spans="3:4" ht="13" x14ac:dyDescent="0.15">
      <c r="C291" s="27"/>
      <c r="D291" s="27"/>
    </row>
    <row r="292" spans="3:4" ht="13" x14ac:dyDescent="0.15">
      <c r="C292" s="27"/>
      <c r="D292" s="27"/>
    </row>
    <row r="293" spans="3:4" ht="13" x14ac:dyDescent="0.15">
      <c r="C293" s="27"/>
      <c r="D293" s="27"/>
    </row>
    <row r="294" spans="3:4" ht="13" x14ac:dyDescent="0.15">
      <c r="C294" s="27"/>
      <c r="D294" s="27"/>
    </row>
  </sheetData>
  <mergeCells count="5">
    <mergeCell ref="F2:H2"/>
    <mergeCell ref="E4:F4"/>
    <mergeCell ref="C14:F14"/>
    <mergeCell ref="C15:D15"/>
    <mergeCell ref="G15:H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309"/>
  <sheetViews>
    <sheetView topLeftCell="A137" workbookViewId="0">
      <selection activeCell="E139" sqref="E139:E144"/>
    </sheetView>
  </sheetViews>
  <sheetFormatPr baseColWidth="10" defaultColWidth="12.6640625" defaultRowHeight="15.75" customHeight="1" x14ac:dyDescent="0.15"/>
  <sheetData>
    <row r="1" spans="1:8" ht="15.75" customHeight="1" x14ac:dyDescent="0.15">
      <c r="A1" s="2" t="s">
        <v>68</v>
      </c>
    </row>
    <row r="2" spans="1:8" ht="15.75" customHeight="1" x14ac:dyDescent="0.15">
      <c r="A2" s="20" t="s">
        <v>443</v>
      </c>
      <c r="F2" s="55" t="s">
        <v>444</v>
      </c>
      <c r="G2" s="56"/>
      <c r="H2" s="57"/>
    </row>
    <row r="4" spans="1:8" ht="15.75" customHeight="1" x14ac:dyDescent="0.15">
      <c r="E4" s="59" t="s">
        <v>71</v>
      </c>
      <c r="F4" s="57"/>
    </row>
    <row r="5" spans="1:8" ht="15.75" customHeight="1" x14ac:dyDescent="0.15">
      <c r="A5" s="21" t="s">
        <v>72</v>
      </c>
      <c r="B5" s="22" t="s">
        <v>73</v>
      </c>
      <c r="C5" s="23" t="s">
        <v>74</v>
      </c>
      <c r="D5" s="24" t="s">
        <v>75</v>
      </c>
      <c r="E5" s="22" t="s">
        <v>76</v>
      </c>
      <c r="F5" s="22" t="s">
        <v>77</v>
      </c>
      <c r="G5" s="30" t="s">
        <v>184</v>
      </c>
    </row>
    <row r="6" spans="1:8" ht="15.75" customHeight="1" x14ac:dyDescent="0.15">
      <c r="A6" s="25">
        <v>1</v>
      </c>
      <c r="B6" s="3">
        <v>0.8</v>
      </c>
      <c r="C6" s="27" t="s">
        <v>445</v>
      </c>
      <c r="D6" s="35">
        <v>7</v>
      </c>
      <c r="E6" s="3" t="s">
        <v>317</v>
      </c>
      <c r="F6" s="3" t="s">
        <v>446</v>
      </c>
      <c r="G6" s="3" t="s">
        <v>447</v>
      </c>
    </row>
    <row r="7" spans="1:8" ht="15.75" customHeight="1" x14ac:dyDescent="0.15">
      <c r="A7" s="25">
        <v>2</v>
      </c>
      <c r="B7" s="3">
        <v>0.8</v>
      </c>
      <c r="C7" s="27" t="s">
        <v>448</v>
      </c>
      <c r="D7" s="35">
        <v>0</v>
      </c>
      <c r="E7" s="3" t="s">
        <v>449</v>
      </c>
      <c r="F7" s="3" t="s">
        <v>317</v>
      </c>
      <c r="G7" s="3" t="s">
        <v>450</v>
      </c>
    </row>
    <row r="8" spans="1:8" ht="15.75" customHeight="1" x14ac:dyDescent="0.15">
      <c r="A8" s="25">
        <v>3</v>
      </c>
      <c r="B8" s="3">
        <v>1</v>
      </c>
      <c r="C8" s="27" t="s">
        <v>451</v>
      </c>
      <c r="D8" s="35">
        <v>5</v>
      </c>
      <c r="E8" s="3" t="s">
        <v>317</v>
      </c>
      <c r="F8" s="3" t="s">
        <v>452</v>
      </c>
      <c r="G8" s="3" t="s">
        <v>447</v>
      </c>
    </row>
    <row r="9" spans="1:8" ht="15.75" customHeight="1" x14ac:dyDescent="0.15">
      <c r="A9" s="25">
        <v>4</v>
      </c>
      <c r="B9" s="3">
        <v>1</v>
      </c>
      <c r="C9" s="27" t="s">
        <v>453</v>
      </c>
      <c r="D9" s="35">
        <v>11</v>
      </c>
      <c r="E9" s="3" t="s">
        <v>409</v>
      </c>
      <c r="F9" s="3" t="s">
        <v>446</v>
      </c>
      <c r="G9" s="3" t="s">
        <v>192</v>
      </c>
    </row>
    <row r="10" spans="1:8" ht="15.75" customHeight="1" x14ac:dyDescent="0.15">
      <c r="A10" s="25">
        <v>5</v>
      </c>
      <c r="B10" s="3">
        <v>1</v>
      </c>
      <c r="C10" s="27" t="s">
        <v>454</v>
      </c>
      <c r="D10" s="35">
        <v>11</v>
      </c>
      <c r="E10" s="3" t="s">
        <v>455</v>
      </c>
      <c r="F10" s="3" t="s">
        <v>446</v>
      </c>
      <c r="G10" s="3" t="s">
        <v>456</v>
      </c>
    </row>
    <row r="11" spans="1:8" ht="15.75" customHeight="1" x14ac:dyDescent="0.15">
      <c r="A11" s="25">
        <v>6</v>
      </c>
      <c r="B11" s="33">
        <v>1</v>
      </c>
      <c r="C11" s="31" t="s">
        <v>457</v>
      </c>
      <c r="D11" s="37">
        <v>6</v>
      </c>
      <c r="E11" s="33" t="s">
        <v>458</v>
      </c>
      <c r="F11" s="33" t="s">
        <v>446</v>
      </c>
      <c r="G11" s="33" t="s">
        <v>403</v>
      </c>
    </row>
    <row r="13" spans="1:8" ht="15.75" customHeight="1" x14ac:dyDescent="0.15">
      <c r="C13" s="60" t="s">
        <v>459</v>
      </c>
      <c r="D13" s="54"/>
      <c r="E13" s="54"/>
      <c r="F13" s="54"/>
    </row>
    <row r="14" spans="1:8" ht="15.75" customHeight="1" x14ac:dyDescent="0.15">
      <c r="A14" s="20" t="s">
        <v>460</v>
      </c>
      <c r="C14" s="55" t="s">
        <v>461</v>
      </c>
      <c r="D14" s="57"/>
      <c r="G14" s="59" t="s">
        <v>104</v>
      </c>
      <c r="H14" s="57"/>
    </row>
    <row r="15" spans="1:8" ht="15.75" customHeight="1" x14ac:dyDescent="0.15">
      <c r="A15" s="22" t="s">
        <v>105</v>
      </c>
      <c r="B15" s="21" t="s">
        <v>72</v>
      </c>
      <c r="C15" s="23" t="s">
        <v>106</v>
      </c>
      <c r="D15" s="23" t="s">
        <v>107</v>
      </c>
      <c r="E15" s="24" t="s">
        <v>108</v>
      </c>
      <c r="F15" s="24" t="s">
        <v>109</v>
      </c>
      <c r="G15" s="22" t="s">
        <v>110</v>
      </c>
      <c r="H15" s="22" t="s">
        <v>111</v>
      </c>
    </row>
    <row r="16" spans="1:8" ht="15.75" customHeight="1" x14ac:dyDescent="0.15">
      <c r="A16" s="3">
        <v>4</v>
      </c>
      <c r="B16" s="34">
        <v>1</v>
      </c>
      <c r="C16" s="27" t="s">
        <v>430</v>
      </c>
      <c r="D16" s="27" t="s">
        <v>125</v>
      </c>
      <c r="E16" s="35" t="s">
        <v>123</v>
      </c>
      <c r="F16" s="35" t="s">
        <v>123</v>
      </c>
      <c r="G16" s="33" t="s">
        <v>209</v>
      </c>
      <c r="H16" s="33" t="s">
        <v>123</v>
      </c>
    </row>
    <row r="17" spans="1:8" ht="15.75" customHeight="1" x14ac:dyDescent="0.15">
      <c r="A17" s="2">
        <v>4</v>
      </c>
      <c r="B17" s="34">
        <v>1</v>
      </c>
      <c r="C17" s="38" t="s">
        <v>426</v>
      </c>
      <c r="D17" s="38" t="s">
        <v>297</v>
      </c>
      <c r="E17" s="40" t="s">
        <v>123</v>
      </c>
      <c r="F17" s="40" t="s">
        <v>123</v>
      </c>
      <c r="G17" s="2" t="s">
        <v>209</v>
      </c>
      <c r="H17" s="2" t="s">
        <v>123</v>
      </c>
    </row>
    <row r="18" spans="1:8" ht="15.75" customHeight="1" x14ac:dyDescent="0.15">
      <c r="A18" s="2"/>
      <c r="B18" s="34">
        <v>1</v>
      </c>
      <c r="C18" s="38" t="s">
        <v>416</v>
      </c>
      <c r="D18" s="38" t="s">
        <v>297</v>
      </c>
      <c r="E18" s="40"/>
      <c r="F18" s="40"/>
      <c r="G18" s="39"/>
      <c r="H18" s="39"/>
    </row>
    <row r="19" spans="1:8" ht="15.75" customHeight="1" x14ac:dyDescent="0.15">
      <c r="A19" s="3">
        <v>4</v>
      </c>
      <c r="B19" s="34">
        <v>1</v>
      </c>
      <c r="C19" s="27" t="s">
        <v>417</v>
      </c>
      <c r="D19" s="27" t="s">
        <v>151</v>
      </c>
      <c r="E19" s="35" t="s">
        <v>123</v>
      </c>
      <c r="F19" s="35" t="s">
        <v>123</v>
      </c>
      <c r="G19" s="33" t="s">
        <v>209</v>
      </c>
      <c r="H19" s="33" t="s">
        <v>123</v>
      </c>
    </row>
    <row r="20" spans="1:8" ht="15.75" customHeight="1" x14ac:dyDescent="0.15">
      <c r="A20" s="2">
        <v>4</v>
      </c>
      <c r="B20" s="34">
        <v>1</v>
      </c>
      <c r="C20" s="38" t="s">
        <v>462</v>
      </c>
      <c r="D20" s="38" t="s">
        <v>297</v>
      </c>
      <c r="E20" s="40" t="s">
        <v>463</v>
      </c>
      <c r="F20" s="40" t="s">
        <v>297</v>
      </c>
      <c r="G20" s="2" t="s">
        <v>209</v>
      </c>
      <c r="H20" s="2" t="s">
        <v>123</v>
      </c>
    </row>
    <row r="21" spans="1:8" ht="15.75" customHeight="1" x14ac:dyDescent="0.15">
      <c r="A21" s="2"/>
      <c r="B21" s="34">
        <v>1</v>
      </c>
      <c r="C21" s="38" t="s">
        <v>464</v>
      </c>
      <c r="D21" s="38" t="s">
        <v>297</v>
      </c>
      <c r="E21" s="40"/>
      <c r="F21" s="40"/>
      <c r="G21" s="39"/>
      <c r="H21" s="39"/>
    </row>
    <row r="22" spans="1:8" ht="15.75" customHeight="1" x14ac:dyDescent="0.15">
      <c r="A22" s="3">
        <v>4</v>
      </c>
      <c r="B22" s="34">
        <v>1</v>
      </c>
      <c r="C22" s="27" t="s">
        <v>373</v>
      </c>
      <c r="D22" s="27" t="s">
        <v>125</v>
      </c>
      <c r="E22" s="35" t="s">
        <v>123</v>
      </c>
      <c r="F22" s="35" t="s">
        <v>123</v>
      </c>
      <c r="G22" s="33" t="s">
        <v>209</v>
      </c>
      <c r="H22" s="33" t="s">
        <v>123</v>
      </c>
    </row>
    <row r="23" spans="1:8" ht="15.75" customHeight="1" x14ac:dyDescent="0.15">
      <c r="A23" s="3">
        <v>4</v>
      </c>
      <c r="B23" s="34">
        <v>1</v>
      </c>
      <c r="C23" s="27" t="s">
        <v>415</v>
      </c>
      <c r="D23" s="27" t="s">
        <v>125</v>
      </c>
      <c r="E23" s="35" t="s">
        <v>123</v>
      </c>
      <c r="F23" s="35" t="s">
        <v>123</v>
      </c>
      <c r="G23" s="33" t="s">
        <v>209</v>
      </c>
      <c r="H23" s="33" t="s">
        <v>123</v>
      </c>
    </row>
    <row r="24" spans="1:8" ht="15.75" customHeight="1" x14ac:dyDescent="0.15">
      <c r="A24" s="3">
        <v>4</v>
      </c>
      <c r="B24" s="34">
        <v>1</v>
      </c>
      <c r="C24" s="27" t="s">
        <v>285</v>
      </c>
      <c r="D24" s="27" t="s">
        <v>125</v>
      </c>
      <c r="E24" s="35" t="s">
        <v>123</v>
      </c>
      <c r="F24" s="35" t="s">
        <v>123</v>
      </c>
      <c r="G24" s="33" t="s">
        <v>209</v>
      </c>
      <c r="H24" s="33" t="s">
        <v>123</v>
      </c>
    </row>
    <row r="25" spans="1:8" ht="15.75" customHeight="1" x14ac:dyDescent="0.15">
      <c r="A25" s="3">
        <v>4</v>
      </c>
      <c r="B25" s="34">
        <v>1</v>
      </c>
      <c r="C25" s="27" t="s">
        <v>359</v>
      </c>
      <c r="D25" s="27" t="s">
        <v>125</v>
      </c>
      <c r="E25" s="35" t="s">
        <v>123</v>
      </c>
      <c r="F25" s="35" t="s">
        <v>123</v>
      </c>
      <c r="G25" s="33" t="s">
        <v>209</v>
      </c>
      <c r="H25" s="33" t="s">
        <v>123</v>
      </c>
    </row>
    <row r="26" spans="1:8" ht="15.75" customHeight="1" x14ac:dyDescent="0.15">
      <c r="A26" s="3">
        <v>4</v>
      </c>
      <c r="B26" s="34">
        <v>1</v>
      </c>
      <c r="C26" s="27" t="s">
        <v>415</v>
      </c>
      <c r="D26" s="27" t="s">
        <v>125</v>
      </c>
      <c r="E26" s="35" t="s">
        <v>123</v>
      </c>
      <c r="F26" s="35" t="s">
        <v>123</v>
      </c>
      <c r="G26" s="33" t="s">
        <v>209</v>
      </c>
      <c r="H26" s="33" t="s">
        <v>123</v>
      </c>
    </row>
    <row r="27" spans="1:8" ht="15.75" customHeight="1" x14ac:dyDescent="0.15">
      <c r="A27" s="3">
        <v>4</v>
      </c>
      <c r="B27" s="34">
        <v>1</v>
      </c>
      <c r="C27" s="27" t="s">
        <v>415</v>
      </c>
      <c r="D27" s="27" t="s">
        <v>125</v>
      </c>
      <c r="E27" s="35" t="s">
        <v>123</v>
      </c>
      <c r="F27" s="35" t="s">
        <v>123</v>
      </c>
      <c r="G27" s="33" t="s">
        <v>209</v>
      </c>
      <c r="H27" s="33" t="s">
        <v>123</v>
      </c>
    </row>
    <row r="28" spans="1:8" ht="15.75" customHeight="1" x14ac:dyDescent="0.15">
      <c r="A28" s="3">
        <v>4</v>
      </c>
      <c r="B28" s="34">
        <v>1</v>
      </c>
      <c r="C28" s="27" t="s">
        <v>285</v>
      </c>
      <c r="D28" s="27" t="s">
        <v>125</v>
      </c>
      <c r="E28" s="35" t="s">
        <v>123</v>
      </c>
      <c r="F28" s="35" t="s">
        <v>123</v>
      </c>
      <c r="G28" s="33" t="s">
        <v>209</v>
      </c>
      <c r="H28" s="33" t="s">
        <v>123</v>
      </c>
    </row>
    <row r="29" spans="1:8" ht="15.75" customHeight="1" x14ac:dyDescent="0.15">
      <c r="A29" s="3">
        <v>4</v>
      </c>
      <c r="B29" s="34">
        <v>1</v>
      </c>
      <c r="C29" s="27" t="s">
        <v>123</v>
      </c>
      <c r="D29" s="27" t="s">
        <v>123</v>
      </c>
      <c r="E29" s="35" t="s">
        <v>307</v>
      </c>
      <c r="F29" s="35" t="s">
        <v>125</v>
      </c>
      <c r="G29" s="33" t="s">
        <v>209</v>
      </c>
      <c r="H29" s="33" t="s">
        <v>123</v>
      </c>
    </row>
    <row r="30" spans="1:8" ht="15.75" customHeight="1" x14ac:dyDescent="0.15">
      <c r="A30" s="3">
        <v>4</v>
      </c>
      <c r="B30" s="34">
        <v>1</v>
      </c>
      <c r="C30" s="27" t="s">
        <v>123</v>
      </c>
      <c r="D30" s="27" t="s">
        <v>123</v>
      </c>
      <c r="E30" s="35" t="s">
        <v>364</v>
      </c>
      <c r="F30" s="35" t="s">
        <v>125</v>
      </c>
      <c r="G30" s="33" t="s">
        <v>209</v>
      </c>
      <c r="H30" s="33" t="s">
        <v>123</v>
      </c>
    </row>
    <row r="31" spans="1:8" ht="15.75" customHeight="1" x14ac:dyDescent="0.15">
      <c r="A31" s="3">
        <v>4</v>
      </c>
      <c r="B31" s="34">
        <v>1</v>
      </c>
      <c r="C31" s="27" t="s">
        <v>123</v>
      </c>
      <c r="D31" s="27" t="s">
        <v>123</v>
      </c>
      <c r="E31" s="35" t="s">
        <v>419</v>
      </c>
      <c r="F31" s="35" t="s">
        <v>125</v>
      </c>
      <c r="G31" s="3">
        <v>18</v>
      </c>
      <c r="H31" s="3" t="s">
        <v>286</v>
      </c>
    </row>
    <row r="32" spans="1:8" ht="15.75" customHeight="1" x14ac:dyDescent="0.15">
      <c r="B32" s="34">
        <v>1</v>
      </c>
      <c r="C32" s="27"/>
      <c r="D32" s="27"/>
      <c r="E32" s="35"/>
      <c r="F32" s="35"/>
      <c r="G32" s="33">
        <v>21</v>
      </c>
      <c r="H32" s="33" t="s">
        <v>286</v>
      </c>
    </row>
    <row r="33" spans="1:8" ht="15.75" customHeight="1" x14ac:dyDescent="0.15">
      <c r="A33" s="3">
        <v>4</v>
      </c>
      <c r="B33" s="34">
        <v>1</v>
      </c>
      <c r="C33" s="27" t="s">
        <v>123</v>
      </c>
      <c r="D33" s="27" t="s">
        <v>123</v>
      </c>
      <c r="E33" s="35" t="s">
        <v>382</v>
      </c>
      <c r="F33" s="35" t="s">
        <v>125</v>
      </c>
      <c r="G33" s="33" t="s">
        <v>209</v>
      </c>
      <c r="H33" s="33" t="s">
        <v>123</v>
      </c>
    </row>
    <row r="34" spans="1:8" ht="15.75" customHeight="1" x14ac:dyDescent="0.15">
      <c r="A34" s="3">
        <v>4</v>
      </c>
      <c r="B34" s="34">
        <v>1</v>
      </c>
      <c r="C34" s="27" t="s">
        <v>123</v>
      </c>
      <c r="D34" s="27" t="s">
        <v>123</v>
      </c>
      <c r="E34" s="35" t="s">
        <v>364</v>
      </c>
      <c r="F34" s="35" t="s">
        <v>125</v>
      </c>
      <c r="G34" s="33" t="s">
        <v>209</v>
      </c>
      <c r="H34" s="33" t="s">
        <v>123</v>
      </c>
    </row>
    <row r="35" spans="1:8" ht="15.75" customHeight="1" x14ac:dyDescent="0.15">
      <c r="A35" s="33">
        <v>4</v>
      </c>
      <c r="B35" s="34">
        <v>1</v>
      </c>
      <c r="C35" s="31" t="s">
        <v>465</v>
      </c>
      <c r="D35" s="31" t="s">
        <v>151</v>
      </c>
      <c r="E35" s="37" t="s">
        <v>123</v>
      </c>
      <c r="F35" s="37" t="s">
        <v>123</v>
      </c>
      <c r="G35" s="33" t="s">
        <v>209</v>
      </c>
      <c r="H35" s="33" t="s">
        <v>123</v>
      </c>
    </row>
    <row r="36" spans="1:8" ht="15.75" customHeight="1" x14ac:dyDescent="0.15">
      <c r="A36" s="33">
        <v>4</v>
      </c>
      <c r="B36" s="36">
        <v>2</v>
      </c>
      <c r="C36" s="31" t="s">
        <v>364</v>
      </c>
      <c r="D36" s="31" t="s">
        <v>125</v>
      </c>
      <c r="E36" s="37" t="s">
        <v>123</v>
      </c>
      <c r="F36" s="37" t="s">
        <v>123</v>
      </c>
      <c r="G36" s="33" t="s">
        <v>209</v>
      </c>
      <c r="H36" s="33" t="s">
        <v>123</v>
      </c>
    </row>
    <row r="37" spans="1:8" ht="15.75" customHeight="1" x14ac:dyDescent="0.15">
      <c r="A37" s="2">
        <v>4</v>
      </c>
      <c r="B37" s="42">
        <v>3</v>
      </c>
      <c r="C37" s="38" t="s">
        <v>466</v>
      </c>
      <c r="D37" s="38" t="s">
        <v>297</v>
      </c>
      <c r="E37" s="40" t="s">
        <v>123</v>
      </c>
      <c r="F37" s="40" t="s">
        <v>123</v>
      </c>
      <c r="G37" s="2" t="s">
        <v>209</v>
      </c>
      <c r="H37" s="2" t="s">
        <v>123</v>
      </c>
    </row>
    <row r="38" spans="1:8" ht="15.75" customHeight="1" x14ac:dyDescent="0.15">
      <c r="A38" s="2"/>
      <c r="B38" s="42">
        <v>3</v>
      </c>
      <c r="C38" s="38" t="s">
        <v>229</v>
      </c>
      <c r="D38" s="38" t="s">
        <v>297</v>
      </c>
      <c r="E38" s="40"/>
      <c r="F38" s="40"/>
      <c r="G38" s="39"/>
      <c r="H38" s="39"/>
    </row>
    <row r="39" spans="1:8" ht="15.75" customHeight="1" x14ac:dyDescent="0.15">
      <c r="A39" s="3">
        <v>4</v>
      </c>
      <c r="B39" s="42">
        <v>3</v>
      </c>
      <c r="C39" s="27" t="s">
        <v>467</v>
      </c>
      <c r="D39" s="27" t="s">
        <v>146</v>
      </c>
      <c r="E39" s="35" t="s">
        <v>123</v>
      </c>
      <c r="F39" s="35" t="s">
        <v>123</v>
      </c>
      <c r="G39" s="33" t="s">
        <v>209</v>
      </c>
      <c r="H39" s="33" t="s">
        <v>123</v>
      </c>
    </row>
    <row r="40" spans="1:8" ht="15.75" customHeight="1" x14ac:dyDescent="0.15">
      <c r="A40" s="3">
        <v>4</v>
      </c>
      <c r="B40" s="42">
        <v>3</v>
      </c>
      <c r="C40" s="27" t="s">
        <v>462</v>
      </c>
      <c r="D40" s="27" t="s">
        <v>151</v>
      </c>
      <c r="E40" s="35" t="s">
        <v>123</v>
      </c>
      <c r="F40" s="35" t="s">
        <v>123</v>
      </c>
      <c r="G40" s="3">
        <v>16</v>
      </c>
      <c r="H40" s="3" t="s">
        <v>468</v>
      </c>
    </row>
    <row r="41" spans="1:8" ht="15.75" customHeight="1" x14ac:dyDescent="0.15">
      <c r="B41" s="42">
        <v>3</v>
      </c>
      <c r="C41" s="27"/>
      <c r="D41" s="27"/>
      <c r="E41" s="35"/>
      <c r="F41" s="35"/>
      <c r="G41" s="33">
        <v>11</v>
      </c>
      <c r="H41" s="33" t="s">
        <v>468</v>
      </c>
    </row>
    <row r="42" spans="1:8" ht="15.75" customHeight="1" x14ac:dyDescent="0.15">
      <c r="A42" s="3">
        <v>4</v>
      </c>
      <c r="B42" s="42">
        <v>3</v>
      </c>
      <c r="C42" s="27" t="s">
        <v>364</v>
      </c>
      <c r="D42" s="27" t="s">
        <v>125</v>
      </c>
      <c r="E42" s="35" t="s">
        <v>123</v>
      </c>
      <c r="F42" s="35" t="s">
        <v>123</v>
      </c>
      <c r="G42" s="33" t="s">
        <v>209</v>
      </c>
      <c r="H42" s="33" t="s">
        <v>123</v>
      </c>
    </row>
    <row r="43" spans="1:8" ht="15.75" customHeight="1" x14ac:dyDescent="0.15">
      <c r="A43" s="3">
        <v>4</v>
      </c>
      <c r="B43" s="42">
        <v>3</v>
      </c>
      <c r="C43" s="27" t="s">
        <v>364</v>
      </c>
      <c r="D43" s="27" t="s">
        <v>125</v>
      </c>
      <c r="E43" s="35" t="s">
        <v>123</v>
      </c>
      <c r="F43" s="35" t="s">
        <v>123</v>
      </c>
      <c r="G43" s="33">
        <v>21</v>
      </c>
      <c r="H43" s="33" t="s">
        <v>440</v>
      </c>
    </row>
    <row r="44" spans="1:8" ht="15.75" customHeight="1" x14ac:dyDescent="0.15">
      <c r="A44" s="3">
        <v>4</v>
      </c>
      <c r="B44" s="42">
        <v>3</v>
      </c>
      <c r="C44" s="27" t="s">
        <v>415</v>
      </c>
      <c r="D44" s="27" t="s">
        <v>125</v>
      </c>
      <c r="E44" s="35" t="s">
        <v>123</v>
      </c>
      <c r="F44" s="35" t="s">
        <v>123</v>
      </c>
      <c r="G44" s="33" t="s">
        <v>209</v>
      </c>
      <c r="H44" s="33" t="s">
        <v>123</v>
      </c>
    </row>
    <row r="45" spans="1:8" ht="15.75" customHeight="1" x14ac:dyDescent="0.15">
      <c r="A45" s="3">
        <v>4</v>
      </c>
      <c r="B45" s="42">
        <v>3</v>
      </c>
      <c r="C45" s="27" t="s">
        <v>359</v>
      </c>
      <c r="D45" s="27" t="s">
        <v>125</v>
      </c>
      <c r="E45" s="35" t="s">
        <v>123</v>
      </c>
      <c r="F45" s="35" t="s">
        <v>123</v>
      </c>
      <c r="G45" s="33" t="s">
        <v>209</v>
      </c>
      <c r="H45" s="33" t="s">
        <v>123</v>
      </c>
    </row>
    <row r="46" spans="1:8" ht="15.75" customHeight="1" x14ac:dyDescent="0.15">
      <c r="A46" s="3">
        <v>4</v>
      </c>
      <c r="B46" s="42">
        <v>3</v>
      </c>
      <c r="C46" s="27" t="s">
        <v>415</v>
      </c>
      <c r="D46" s="27" t="s">
        <v>125</v>
      </c>
      <c r="E46" s="35" t="s">
        <v>123</v>
      </c>
      <c r="F46" s="35" t="s">
        <v>123</v>
      </c>
      <c r="G46" s="33" t="s">
        <v>209</v>
      </c>
      <c r="H46" s="33" t="s">
        <v>123</v>
      </c>
    </row>
    <row r="47" spans="1:8" ht="15.75" customHeight="1" x14ac:dyDescent="0.15">
      <c r="A47" s="3">
        <v>4</v>
      </c>
      <c r="B47" s="42">
        <v>3</v>
      </c>
      <c r="C47" s="27" t="s">
        <v>374</v>
      </c>
      <c r="D47" s="27" t="s">
        <v>125</v>
      </c>
      <c r="E47" s="35" t="s">
        <v>123</v>
      </c>
      <c r="F47" s="35" t="s">
        <v>123</v>
      </c>
      <c r="G47" s="33">
        <v>15</v>
      </c>
      <c r="H47" s="33" t="s">
        <v>367</v>
      </c>
    </row>
    <row r="48" spans="1:8" ht="13" x14ac:dyDescent="0.15">
      <c r="A48" s="3">
        <v>4</v>
      </c>
      <c r="B48" s="42">
        <v>3</v>
      </c>
      <c r="C48" s="27" t="s">
        <v>368</v>
      </c>
      <c r="D48" s="27" t="s">
        <v>125</v>
      </c>
      <c r="E48" s="35" t="s">
        <v>123</v>
      </c>
      <c r="F48" s="35" t="s">
        <v>123</v>
      </c>
      <c r="G48" s="33">
        <v>19</v>
      </c>
      <c r="H48" s="33" t="s">
        <v>334</v>
      </c>
    </row>
    <row r="49" spans="1:8" ht="13" x14ac:dyDescent="0.15">
      <c r="A49" s="3">
        <v>4</v>
      </c>
      <c r="B49" s="42">
        <v>3</v>
      </c>
      <c r="C49" s="27" t="s">
        <v>123</v>
      </c>
      <c r="D49" s="27" t="s">
        <v>123</v>
      </c>
      <c r="E49" s="35" t="s">
        <v>359</v>
      </c>
      <c r="F49" s="35" t="s">
        <v>125</v>
      </c>
      <c r="G49" s="33" t="s">
        <v>209</v>
      </c>
      <c r="H49" s="33" t="s">
        <v>123</v>
      </c>
    </row>
    <row r="50" spans="1:8" ht="13" x14ac:dyDescent="0.15">
      <c r="A50" s="3">
        <v>4</v>
      </c>
      <c r="B50" s="42">
        <v>3</v>
      </c>
      <c r="C50" s="27" t="s">
        <v>123</v>
      </c>
      <c r="D50" s="27" t="s">
        <v>123</v>
      </c>
      <c r="E50" s="35" t="s">
        <v>112</v>
      </c>
      <c r="F50" s="35" t="s">
        <v>146</v>
      </c>
      <c r="G50" s="33" t="s">
        <v>209</v>
      </c>
      <c r="H50" s="33" t="s">
        <v>123</v>
      </c>
    </row>
    <row r="51" spans="1:8" ht="13" x14ac:dyDescent="0.15">
      <c r="A51" s="3">
        <v>4</v>
      </c>
      <c r="B51" s="42">
        <v>3</v>
      </c>
      <c r="C51" s="27" t="s">
        <v>123</v>
      </c>
      <c r="D51" s="27" t="s">
        <v>123</v>
      </c>
      <c r="E51" s="35" t="s">
        <v>382</v>
      </c>
      <c r="F51" s="35" t="s">
        <v>125</v>
      </c>
      <c r="G51" s="33" t="s">
        <v>209</v>
      </c>
      <c r="H51" s="33" t="s">
        <v>123</v>
      </c>
    </row>
    <row r="52" spans="1:8" ht="13" x14ac:dyDescent="0.15">
      <c r="A52" s="3">
        <v>4</v>
      </c>
      <c r="B52" s="42">
        <v>3</v>
      </c>
      <c r="C52" s="27" t="s">
        <v>123</v>
      </c>
      <c r="D52" s="27" t="s">
        <v>123</v>
      </c>
      <c r="E52" s="35" t="s">
        <v>415</v>
      </c>
      <c r="F52" s="35" t="s">
        <v>125</v>
      </c>
      <c r="G52" s="33" t="s">
        <v>209</v>
      </c>
      <c r="H52" s="33" t="s">
        <v>123</v>
      </c>
    </row>
    <row r="53" spans="1:8" ht="13" x14ac:dyDescent="0.15">
      <c r="A53" s="33">
        <v>4</v>
      </c>
      <c r="B53" s="42">
        <v>3</v>
      </c>
      <c r="C53" s="31" t="s">
        <v>123</v>
      </c>
      <c r="D53" s="31" t="s">
        <v>123</v>
      </c>
      <c r="E53" s="37" t="s">
        <v>382</v>
      </c>
      <c r="F53" s="37" t="s">
        <v>125</v>
      </c>
      <c r="G53" s="33" t="s">
        <v>209</v>
      </c>
      <c r="H53" s="33" t="s">
        <v>123</v>
      </c>
    </row>
    <row r="54" spans="1:8" ht="13" x14ac:dyDescent="0.15">
      <c r="A54" s="2">
        <v>4</v>
      </c>
      <c r="B54" s="42">
        <v>4</v>
      </c>
      <c r="C54" s="38" t="s">
        <v>236</v>
      </c>
      <c r="D54" s="38" t="s">
        <v>297</v>
      </c>
      <c r="E54" s="40" t="s">
        <v>123</v>
      </c>
      <c r="F54" s="40" t="s">
        <v>123</v>
      </c>
      <c r="G54" s="2" t="s">
        <v>209</v>
      </c>
      <c r="H54" s="2" t="s">
        <v>123</v>
      </c>
    </row>
    <row r="55" spans="1:8" ht="13" x14ac:dyDescent="0.15">
      <c r="A55" s="2"/>
      <c r="B55" s="42">
        <v>4</v>
      </c>
      <c r="C55" s="38" t="s">
        <v>463</v>
      </c>
      <c r="D55" s="38" t="s">
        <v>297</v>
      </c>
      <c r="E55" s="40"/>
      <c r="F55" s="40"/>
      <c r="G55" s="39"/>
      <c r="H55" s="39"/>
    </row>
    <row r="56" spans="1:8" ht="13" x14ac:dyDescent="0.15">
      <c r="A56" s="3">
        <v>4</v>
      </c>
      <c r="B56" s="42">
        <v>4</v>
      </c>
      <c r="C56" s="27" t="s">
        <v>463</v>
      </c>
      <c r="D56" s="27" t="s">
        <v>125</v>
      </c>
      <c r="E56" s="35" t="s">
        <v>123</v>
      </c>
      <c r="F56" s="35" t="s">
        <v>123</v>
      </c>
      <c r="G56" s="3">
        <v>36</v>
      </c>
      <c r="H56" s="3" t="s">
        <v>208</v>
      </c>
    </row>
    <row r="57" spans="1:8" ht="13" x14ac:dyDescent="0.15">
      <c r="B57" s="42">
        <v>4</v>
      </c>
      <c r="C57" s="27"/>
      <c r="D57" s="27"/>
      <c r="E57" s="35"/>
      <c r="F57" s="35"/>
      <c r="G57" s="3">
        <v>17</v>
      </c>
      <c r="H57" s="3" t="s">
        <v>208</v>
      </c>
    </row>
    <row r="58" spans="1:8" ht="13" x14ac:dyDescent="0.15">
      <c r="B58" s="42">
        <v>4</v>
      </c>
      <c r="C58" s="27"/>
      <c r="D58" s="27"/>
      <c r="E58" s="35"/>
      <c r="F58" s="35"/>
      <c r="G58" s="3">
        <v>17</v>
      </c>
      <c r="H58" s="3" t="s">
        <v>208</v>
      </c>
    </row>
    <row r="59" spans="1:8" ht="13" x14ac:dyDescent="0.15">
      <c r="B59" s="42">
        <v>4</v>
      </c>
      <c r="C59" s="27"/>
      <c r="D59" s="27"/>
      <c r="E59" s="35"/>
      <c r="F59" s="35"/>
      <c r="G59" s="33">
        <v>30</v>
      </c>
      <c r="H59" s="33" t="s">
        <v>208</v>
      </c>
    </row>
    <row r="60" spans="1:8" ht="13" x14ac:dyDescent="0.15">
      <c r="A60" s="3">
        <v>4</v>
      </c>
      <c r="B60" s="42">
        <v>4</v>
      </c>
      <c r="C60" s="27" t="s">
        <v>264</v>
      </c>
      <c r="D60" s="27" t="s">
        <v>151</v>
      </c>
      <c r="E60" s="35" t="s">
        <v>123</v>
      </c>
      <c r="F60" s="35" t="s">
        <v>123</v>
      </c>
      <c r="G60" s="33" t="s">
        <v>209</v>
      </c>
      <c r="H60" s="33" t="s">
        <v>123</v>
      </c>
    </row>
    <row r="61" spans="1:8" ht="13" x14ac:dyDescent="0.15">
      <c r="A61" s="2">
        <v>4</v>
      </c>
      <c r="B61" s="42">
        <v>4</v>
      </c>
      <c r="C61" s="38" t="s">
        <v>463</v>
      </c>
      <c r="D61" s="38" t="s">
        <v>297</v>
      </c>
      <c r="E61" s="40" t="s">
        <v>123</v>
      </c>
      <c r="F61" s="40" t="s">
        <v>123</v>
      </c>
      <c r="G61" s="2">
        <v>14</v>
      </c>
      <c r="H61" s="2" t="s">
        <v>297</v>
      </c>
    </row>
    <row r="62" spans="1:8" ht="13" x14ac:dyDescent="0.15">
      <c r="A62" s="2"/>
      <c r="B62" s="42">
        <v>4</v>
      </c>
      <c r="C62" s="38" t="s">
        <v>469</v>
      </c>
      <c r="D62" s="38" t="s">
        <v>297</v>
      </c>
      <c r="E62" s="40"/>
      <c r="F62" s="40"/>
      <c r="G62" s="39"/>
      <c r="H62" s="39"/>
    </row>
    <row r="63" spans="1:8" ht="13" x14ac:dyDescent="0.15">
      <c r="A63" s="3">
        <v>4</v>
      </c>
      <c r="B63" s="42">
        <v>4</v>
      </c>
      <c r="C63" s="27" t="s">
        <v>418</v>
      </c>
      <c r="D63" s="27" t="s">
        <v>125</v>
      </c>
      <c r="E63" s="35" t="s">
        <v>236</v>
      </c>
      <c r="F63" s="35" t="s">
        <v>418</v>
      </c>
      <c r="G63" s="33" t="s">
        <v>209</v>
      </c>
      <c r="H63" s="39"/>
    </row>
    <row r="64" spans="1:8" ht="13" x14ac:dyDescent="0.15">
      <c r="A64" s="3">
        <v>4</v>
      </c>
      <c r="B64" s="42">
        <v>4</v>
      </c>
      <c r="C64" s="27" t="s">
        <v>369</v>
      </c>
      <c r="D64" s="27" t="s">
        <v>125</v>
      </c>
      <c r="E64" s="35" t="s">
        <v>123</v>
      </c>
      <c r="F64" s="35" t="s">
        <v>123</v>
      </c>
      <c r="G64" s="33">
        <v>23</v>
      </c>
      <c r="H64" s="33" t="s">
        <v>351</v>
      </c>
    </row>
    <row r="65" spans="1:8" ht="13" x14ac:dyDescent="0.15">
      <c r="A65" s="3">
        <v>4</v>
      </c>
      <c r="B65" s="42">
        <v>4</v>
      </c>
      <c r="C65" s="27" t="s">
        <v>360</v>
      </c>
      <c r="D65" s="27" t="s">
        <v>125</v>
      </c>
      <c r="E65" s="35" t="s">
        <v>123</v>
      </c>
      <c r="F65" s="35" t="s">
        <v>123</v>
      </c>
      <c r="G65" s="33">
        <v>17</v>
      </c>
      <c r="H65" s="33" t="s">
        <v>362</v>
      </c>
    </row>
    <row r="66" spans="1:8" ht="13" x14ac:dyDescent="0.15">
      <c r="A66" s="3">
        <v>4</v>
      </c>
      <c r="B66" s="42">
        <v>4</v>
      </c>
      <c r="C66" s="27" t="s">
        <v>382</v>
      </c>
      <c r="D66" s="27" t="s">
        <v>125</v>
      </c>
      <c r="E66" s="35" t="s">
        <v>123</v>
      </c>
      <c r="F66" s="35" t="s">
        <v>123</v>
      </c>
      <c r="G66" s="33" t="s">
        <v>209</v>
      </c>
      <c r="H66" s="33" t="s">
        <v>123</v>
      </c>
    </row>
    <row r="67" spans="1:8" ht="13" x14ac:dyDescent="0.15">
      <c r="A67" s="3">
        <v>4</v>
      </c>
      <c r="B67" s="42">
        <v>4</v>
      </c>
      <c r="C67" s="27" t="s">
        <v>470</v>
      </c>
      <c r="D67" s="27" t="s">
        <v>125</v>
      </c>
      <c r="E67" s="35" t="s">
        <v>123</v>
      </c>
      <c r="F67" s="35" t="s">
        <v>123</v>
      </c>
      <c r="G67" s="33" t="s">
        <v>209</v>
      </c>
      <c r="H67" s="33" t="s">
        <v>123</v>
      </c>
    </row>
    <row r="68" spans="1:8" ht="13" x14ac:dyDescent="0.15">
      <c r="A68" s="3">
        <v>4</v>
      </c>
      <c r="B68" s="42">
        <v>4</v>
      </c>
      <c r="C68" s="27" t="s">
        <v>285</v>
      </c>
      <c r="D68" s="27" t="s">
        <v>125</v>
      </c>
      <c r="E68" s="35" t="s">
        <v>123</v>
      </c>
      <c r="F68" s="35" t="s">
        <v>123</v>
      </c>
      <c r="G68" s="33">
        <v>18</v>
      </c>
      <c r="H68" s="33" t="s">
        <v>286</v>
      </c>
    </row>
    <row r="69" spans="1:8" ht="13" x14ac:dyDescent="0.15">
      <c r="A69" s="3">
        <v>4</v>
      </c>
      <c r="B69" s="42">
        <v>4</v>
      </c>
      <c r="C69" s="27" t="s">
        <v>307</v>
      </c>
      <c r="D69" s="27" t="s">
        <v>125</v>
      </c>
      <c r="E69" s="35" t="s">
        <v>123</v>
      </c>
      <c r="F69" s="35" t="s">
        <v>123</v>
      </c>
      <c r="G69" s="33" t="s">
        <v>209</v>
      </c>
      <c r="H69" s="33" t="s">
        <v>123</v>
      </c>
    </row>
    <row r="70" spans="1:8" ht="13" x14ac:dyDescent="0.15">
      <c r="A70" s="3">
        <v>4</v>
      </c>
      <c r="B70" s="42">
        <v>4</v>
      </c>
      <c r="C70" s="27" t="s">
        <v>364</v>
      </c>
      <c r="D70" s="27" t="s">
        <v>125</v>
      </c>
      <c r="E70" s="35" t="s">
        <v>123</v>
      </c>
      <c r="F70" s="35" t="s">
        <v>123</v>
      </c>
      <c r="G70" s="33" t="s">
        <v>209</v>
      </c>
      <c r="H70" s="33" t="s">
        <v>123</v>
      </c>
    </row>
    <row r="71" spans="1:8" ht="13" x14ac:dyDescent="0.15">
      <c r="A71" s="3">
        <v>4</v>
      </c>
      <c r="B71" s="42">
        <v>4</v>
      </c>
      <c r="C71" s="27" t="s">
        <v>360</v>
      </c>
      <c r="D71" s="27" t="s">
        <v>125</v>
      </c>
      <c r="E71" s="35" t="s">
        <v>123</v>
      </c>
      <c r="F71" s="35" t="s">
        <v>123</v>
      </c>
      <c r="G71" s="33" t="s">
        <v>209</v>
      </c>
      <c r="H71" s="33" t="s">
        <v>123</v>
      </c>
    </row>
    <row r="72" spans="1:8" ht="13" x14ac:dyDescent="0.15">
      <c r="A72" s="3">
        <v>4</v>
      </c>
      <c r="B72" s="42">
        <v>4</v>
      </c>
      <c r="C72" s="27" t="s">
        <v>415</v>
      </c>
      <c r="D72" s="27" t="s">
        <v>125</v>
      </c>
      <c r="E72" s="35" t="s">
        <v>123</v>
      </c>
      <c r="F72" s="35" t="s">
        <v>123</v>
      </c>
      <c r="G72" s="33" t="s">
        <v>209</v>
      </c>
      <c r="H72" s="33" t="s">
        <v>123</v>
      </c>
    </row>
    <row r="73" spans="1:8" ht="13" x14ac:dyDescent="0.15">
      <c r="A73" s="3">
        <v>4</v>
      </c>
      <c r="B73" s="42">
        <v>4</v>
      </c>
      <c r="C73" s="27" t="s">
        <v>359</v>
      </c>
      <c r="D73" s="27" t="s">
        <v>125</v>
      </c>
      <c r="E73" s="35" t="s">
        <v>123</v>
      </c>
      <c r="F73" s="35" t="s">
        <v>123</v>
      </c>
      <c r="G73" s="33">
        <v>31</v>
      </c>
      <c r="H73" s="33" t="s">
        <v>471</v>
      </c>
    </row>
    <row r="74" spans="1:8" ht="13" x14ac:dyDescent="0.15">
      <c r="A74" s="3">
        <v>4</v>
      </c>
      <c r="B74" s="42">
        <v>4</v>
      </c>
      <c r="C74" s="27" t="s">
        <v>123</v>
      </c>
      <c r="D74" s="27" t="s">
        <v>123</v>
      </c>
      <c r="E74" s="35" t="s">
        <v>417</v>
      </c>
      <c r="F74" s="35" t="s">
        <v>151</v>
      </c>
      <c r="G74" s="33" t="s">
        <v>209</v>
      </c>
      <c r="H74" s="33" t="s">
        <v>123</v>
      </c>
    </row>
    <row r="75" spans="1:8" ht="13" x14ac:dyDescent="0.15">
      <c r="A75" s="3">
        <v>4</v>
      </c>
      <c r="B75" s="42">
        <v>4</v>
      </c>
      <c r="C75" s="27" t="s">
        <v>123</v>
      </c>
      <c r="D75" s="27" t="s">
        <v>123</v>
      </c>
      <c r="E75" s="35" t="s">
        <v>157</v>
      </c>
      <c r="F75" s="35" t="s">
        <v>125</v>
      </c>
      <c r="G75" s="33" t="s">
        <v>209</v>
      </c>
      <c r="H75" s="33" t="s">
        <v>123</v>
      </c>
    </row>
    <row r="76" spans="1:8" ht="13" x14ac:dyDescent="0.15">
      <c r="A76" s="2">
        <v>4</v>
      </c>
      <c r="B76" s="42">
        <v>4</v>
      </c>
      <c r="C76" s="38" t="s">
        <v>123</v>
      </c>
      <c r="D76" s="38" t="s">
        <v>123</v>
      </c>
      <c r="E76" s="40" t="s">
        <v>472</v>
      </c>
      <c r="F76" s="40" t="s">
        <v>297</v>
      </c>
      <c r="G76" s="2" t="s">
        <v>209</v>
      </c>
      <c r="H76" s="2" t="s">
        <v>123</v>
      </c>
    </row>
    <row r="77" spans="1:8" ht="13" x14ac:dyDescent="0.15">
      <c r="A77" s="2"/>
      <c r="B77" s="42">
        <v>4</v>
      </c>
      <c r="C77" s="38"/>
      <c r="D77" s="38"/>
      <c r="E77" s="40" t="s">
        <v>426</v>
      </c>
      <c r="F77" s="40" t="s">
        <v>297</v>
      </c>
      <c r="G77" s="39"/>
      <c r="H77" s="39"/>
    </row>
    <row r="78" spans="1:8" ht="13" x14ac:dyDescent="0.15">
      <c r="A78" s="3">
        <v>4</v>
      </c>
      <c r="B78" s="42">
        <v>4</v>
      </c>
      <c r="C78" s="27" t="s">
        <v>123</v>
      </c>
      <c r="D78" s="27" t="s">
        <v>123</v>
      </c>
      <c r="E78" s="35" t="s">
        <v>382</v>
      </c>
      <c r="F78" s="35" t="s">
        <v>125</v>
      </c>
      <c r="G78" s="33" t="s">
        <v>209</v>
      </c>
      <c r="H78" s="33" t="s">
        <v>123</v>
      </c>
    </row>
    <row r="79" spans="1:8" ht="13" x14ac:dyDescent="0.15">
      <c r="A79" s="3">
        <v>4</v>
      </c>
      <c r="B79" s="42">
        <v>4</v>
      </c>
      <c r="C79" s="27" t="s">
        <v>123</v>
      </c>
      <c r="D79" s="27" t="s">
        <v>123</v>
      </c>
      <c r="E79" s="35" t="s">
        <v>360</v>
      </c>
      <c r="F79" s="35" t="s">
        <v>125</v>
      </c>
      <c r="G79" s="33" t="s">
        <v>209</v>
      </c>
      <c r="H79" s="33" t="s">
        <v>123</v>
      </c>
    </row>
    <row r="80" spans="1:8" ht="13" x14ac:dyDescent="0.15">
      <c r="A80" s="3">
        <v>4</v>
      </c>
      <c r="B80" s="42">
        <v>4</v>
      </c>
      <c r="C80" s="27" t="s">
        <v>123</v>
      </c>
      <c r="D80" s="27" t="s">
        <v>123</v>
      </c>
      <c r="E80" s="35" t="s">
        <v>382</v>
      </c>
      <c r="F80" s="35" t="s">
        <v>125</v>
      </c>
      <c r="G80" s="33" t="s">
        <v>209</v>
      </c>
      <c r="H80" s="33" t="s">
        <v>123</v>
      </c>
    </row>
    <row r="81" spans="1:8" ht="13" x14ac:dyDescent="0.15">
      <c r="A81" s="3">
        <v>4</v>
      </c>
      <c r="B81" s="42">
        <v>4</v>
      </c>
      <c r="C81" s="27" t="s">
        <v>123</v>
      </c>
      <c r="D81" s="27" t="s">
        <v>123</v>
      </c>
      <c r="E81" s="35" t="s">
        <v>285</v>
      </c>
      <c r="F81" s="35" t="s">
        <v>125</v>
      </c>
      <c r="G81" s="3">
        <v>21</v>
      </c>
      <c r="H81" s="3" t="s">
        <v>286</v>
      </c>
    </row>
    <row r="82" spans="1:8" ht="13" x14ac:dyDescent="0.15">
      <c r="B82" s="42">
        <v>4</v>
      </c>
      <c r="C82" s="27"/>
      <c r="D82" s="27"/>
      <c r="E82" s="35"/>
      <c r="F82" s="35"/>
      <c r="G82" s="3">
        <v>17</v>
      </c>
      <c r="H82" s="3" t="s">
        <v>286</v>
      </c>
    </row>
    <row r="83" spans="1:8" ht="13" x14ac:dyDescent="0.15">
      <c r="B83" s="42">
        <v>4</v>
      </c>
      <c r="C83" s="27"/>
      <c r="D83" s="27"/>
      <c r="E83" s="35"/>
      <c r="F83" s="35"/>
      <c r="G83" s="3">
        <v>16</v>
      </c>
      <c r="H83" s="3" t="s">
        <v>286</v>
      </c>
    </row>
    <row r="84" spans="1:8" ht="13" x14ac:dyDescent="0.15">
      <c r="B84" s="42">
        <v>4</v>
      </c>
      <c r="C84" s="27"/>
      <c r="D84" s="27"/>
      <c r="E84" s="35"/>
      <c r="F84" s="35"/>
      <c r="G84" s="33">
        <v>25</v>
      </c>
      <c r="H84" s="33" t="s">
        <v>286</v>
      </c>
    </row>
    <row r="85" spans="1:8" ht="13" x14ac:dyDescent="0.15">
      <c r="A85" s="3">
        <v>4</v>
      </c>
      <c r="B85" s="42">
        <v>4</v>
      </c>
      <c r="C85" s="27" t="s">
        <v>123</v>
      </c>
      <c r="D85" s="27" t="s">
        <v>123</v>
      </c>
      <c r="E85" s="35" t="s">
        <v>285</v>
      </c>
      <c r="F85" s="35" t="s">
        <v>125</v>
      </c>
      <c r="G85" s="33" t="s">
        <v>209</v>
      </c>
      <c r="H85" s="33" t="s">
        <v>123</v>
      </c>
    </row>
    <row r="86" spans="1:8" ht="13" x14ac:dyDescent="0.15">
      <c r="A86" s="3">
        <v>4</v>
      </c>
      <c r="B86" s="42">
        <v>4</v>
      </c>
      <c r="C86" s="27" t="s">
        <v>123</v>
      </c>
      <c r="D86" s="27" t="s">
        <v>123</v>
      </c>
      <c r="E86" s="35" t="s">
        <v>331</v>
      </c>
      <c r="F86" s="35" t="s">
        <v>125</v>
      </c>
      <c r="G86" s="33" t="s">
        <v>209</v>
      </c>
      <c r="H86" s="33" t="s">
        <v>123</v>
      </c>
    </row>
    <row r="87" spans="1:8" ht="13" x14ac:dyDescent="0.15">
      <c r="A87" s="3">
        <v>4</v>
      </c>
      <c r="B87" s="42">
        <v>4</v>
      </c>
      <c r="C87" s="27" t="s">
        <v>123</v>
      </c>
      <c r="D87" s="27" t="s">
        <v>123</v>
      </c>
      <c r="E87" s="35" t="s">
        <v>123</v>
      </c>
      <c r="F87" s="35" t="s">
        <v>123</v>
      </c>
      <c r="G87" s="33">
        <v>19</v>
      </c>
      <c r="H87" s="33" t="s">
        <v>151</v>
      </c>
    </row>
    <row r="88" spans="1:8" ht="13" x14ac:dyDescent="0.15">
      <c r="A88" s="33">
        <v>4</v>
      </c>
      <c r="B88" s="42">
        <v>4</v>
      </c>
      <c r="C88" s="31" t="s">
        <v>123</v>
      </c>
      <c r="D88" s="31" t="s">
        <v>123</v>
      </c>
      <c r="E88" s="37" t="s">
        <v>123</v>
      </c>
      <c r="F88" s="37" t="s">
        <v>123</v>
      </c>
      <c r="G88" s="33">
        <v>17</v>
      </c>
      <c r="H88" s="33" t="s">
        <v>151</v>
      </c>
    </row>
    <row r="89" spans="1:8" ht="13" x14ac:dyDescent="0.15">
      <c r="A89" s="3">
        <v>4</v>
      </c>
      <c r="B89" s="34">
        <v>5</v>
      </c>
      <c r="C89" s="27" t="s">
        <v>373</v>
      </c>
      <c r="D89" s="27" t="s">
        <v>125</v>
      </c>
      <c r="E89" s="35" t="s">
        <v>123</v>
      </c>
      <c r="F89" s="35" t="s">
        <v>123</v>
      </c>
      <c r="G89" s="33" t="s">
        <v>209</v>
      </c>
      <c r="H89" s="33" t="s">
        <v>123</v>
      </c>
    </row>
    <row r="90" spans="1:8" ht="13" x14ac:dyDescent="0.15">
      <c r="A90" s="3">
        <v>4</v>
      </c>
      <c r="B90" s="34">
        <v>5</v>
      </c>
      <c r="C90" s="27" t="s">
        <v>473</v>
      </c>
      <c r="D90" s="27" t="s">
        <v>439</v>
      </c>
      <c r="E90" s="35" t="s">
        <v>417</v>
      </c>
      <c r="F90" s="35" t="s">
        <v>151</v>
      </c>
      <c r="G90" s="33" t="s">
        <v>209</v>
      </c>
      <c r="H90" s="33" t="s">
        <v>123</v>
      </c>
    </row>
    <row r="91" spans="1:8" ht="13" x14ac:dyDescent="0.15">
      <c r="A91" s="3">
        <v>4</v>
      </c>
      <c r="B91" s="34">
        <v>5</v>
      </c>
      <c r="C91" s="27" t="s">
        <v>123</v>
      </c>
      <c r="D91" s="27" t="s">
        <v>123</v>
      </c>
      <c r="E91" s="35" t="s">
        <v>332</v>
      </c>
      <c r="F91" s="35" t="s">
        <v>125</v>
      </c>
      <c r="G91" s="33" t="s">
        <v>209</v>
      </c>
      <c r="H91" s="33" t="s">
        <v>123</v>
      </c>
    </row>
    <row r="92" spans="1:8" ht="13" x14ac:dyDescent="0.15">
      <c r="A92" s="3">
        <v>4</v>
      </c>
      <c r="B92" s="34">
        <v>5</v>
      </c>
      <c r="C92" s="27" t="s">
        <v>123</v>
      </c>
      <c r="D92" s="27" t="s">
        <v>123</v>
      </c>
      <c r="E92" s="35" t="s">
        <v>285</v>
      </c>
      <c r="F92" s="35" t="s">
        <v>125</v>
      </c>
      <c r="G92" s="33" t="s">
        <v>209</v>
      </c>
      <c r="H92" s="33" t="s">
        <v>123</v>
      </c>
    </row>
    <row r="93" spans="1:8" ht="13" x14ac:dyDescent="0.15">
      <c r="A93" s="3">
        <v>4</v>
      </c>
      <c r="B93" s="34">
        <v>5</v>
      </c>
      <c r="C93" s="27" t="s">
        <v>123</v>
      </c>
      <c r="D93" s="27" t="s">
        <v>123</v>
      </c>
      <c r="E93" s="35" t="s">
        <v>415</v>
      </c>
      <c r="F93" s="35" t="s">
        <v>125</v>
      </c>
      <c r="G93" s="33" t="s">
        <v>209</v>
      </c>
      <c r="H93" s="33" t="s">
        <v>123</v>
      </c>
    </row>
    <row r="94" spans="1:8" ht="13" x14ac:dyDescent="0.15">
      <c r="A94" s="3">
        <v>4</v>
      </c>
      <c r="B94" s="34">
        <v>5</v>
      </c>
      <c r="C94" s="27" t="s">
        <v>123</v>
      </c>
      <c r="D94" s="27" t="s">
        <v>123</v>
      </c>
      <c r="E94" s="35" t="s">
        <v>348</v>
      </c>
      <c r="F94" s="35" t="s">
        <v>125</v>
      </c>
      <c r="G94" s="33" t="s">
        <v>209</v>
      </c>
      <c r="H94" s="33" t="s">
        <v>123</v>
      </c>
    </row>
    <row r="95" spans="1:8" ht="13" x14ac:dyDescent="0.15">
      <c r="A95" s="3">
        <v>4</v>
      </c>
      <c r="B95" s="34">
        <v>5</v>
      </c>
      <c r="C95" s="27" t="s">
        <v>123</v>
      </c>
      <c r="D95" s="27" t="s">
        <v>123</v>
      </c>
      <c r="E95" s="35" t="s">
        <v>369</v>
      </c>
      <c r="F95" s="35" t="s">
        <v>125</v>
      </c>
      <c r="G95" s="3">
        <v>21</v>
      </c>
      <c r="H95" s="3" t="s">
        <v>351</v>
      </c>
    </row>
    <row r="96" spans="1:8" ht="13" x14ac:dyDescent="0.15">
      <c r="B96" s="34">
        <v>5</v>
      </c>
      <c r="C96" s="27"/>
      <c r="D96" s="27"/>
      <c r="E96" s="35"/>
      <c r="F96" s="35"/>
      <c r="G96" s="33">
        <v>13</v>
      </c>
      <c r="H96" s="33" t="s">
        <v>351</v>
      </c>
    </row>
    <row r="97" spans="1:8" ht="13" x14ac:dyDescent="0.15">
      <c r="A97" s="3">
        <v>4</v>
      </c>
      <c r="B97" s="34">
        <v>5</v>
      </c>
      <c r="C97" s="27" t="s">
        <v>123</v>
      </c>
      <c r="D97" s="27" t="s">
        <v>123</v>
      </c>
      <c r="E97" s="35" t="s">
        <v>368</v>
      </c>
      <c r="F97" s="35" t="s">
        <v>125</v>
      </c>
      <c r="G97" s="33" t="s">
        <v>209</v>
      </c>
      <c r="H97" s="33" t="s">
        <v>123</v>
      </c>
    </row>
    <row r="98" spans="1:8" ht="13" x14ac:dyDescent="0.15">
      <c r="A98" s="3">
        <v>4</v>
      </c>
      <c r="B98" s="34">
        <v>5</v>
      </c>
      <c r="C98" s="27" t="s">
        <v>123</v>
      </c>
      <c r="D98" s="27" t="s">
        <v>123</v>
      </c>
      <c r="E98" s="35" t="s">
        <v>359</v>
      </c>
      <c r="F98" s="35" t="s">
        <v>125</v>
      </c>
      <c r="G98" s="33" t="s">
        <v>209</v>
      </c>
      <c r="H98" s="33" t="s">
        <v>123</v>
      </c>
    </row>
    <row r="99" spans="1:8" ht="13" x14ac:dyDescent="0.15">
      <c r="A99" s="3">
        <v>4</v>
      </c>
      <c r="B99" s="34">
        <v>5</v>
      </c>
      <c r="C99" s="27" t="s">
        <v>123</v>
      </c>
      <c r="D99" s="27" t="s">
        <v>123</v>
      </c>
      <c r="E99" s="35" t="s">
        <v>373</v>
      </c>
      <c r="F99" s="35" t="s">
        <v>125</v>
      </c>
      <c r="G99" s="33" t="s">
        <v>209</v>
      </c>
      <c r="H99" s="33" t="s">
        <v>123</v>
      </c>
    </row>
    <row r="100" spans="1:8" ht="13" x14ac:dyDescent="0.15">
      <c r="A100" s="2">
        <v>4</v>
      </c>
      <c r="B100" s="34">
        <v>5</v>
      </c>
      <c r="C100" s="38" t="s">
        <v>123</v>
      </c>
      <c r="D100" s="38" t="s">
        <v>123</v>
      </c>
      <c r="E100" s="40" t="s">
        <v>383</v>
      </c>
      <c r="F100" s="40" t="s">
        <v>474</v>
      </c>
      <c r="G100" s="2" t="s">
        <v>209</v>
      </c>
      <c r="H100" s="2" t="s">
        <v>123</v>
      </c>
    </row>
    <row r="101" spans="1:8" ht="13" x14ac:dyDescent="0.15">
      <c r="A101" s="2"/>
      <c r="B101" s="34">
        <v>5</v>
      </c>
      <c r="C101" s="38"/>
      <c r="D101" s="38"/>
      <c r="E101" s="40" t="s">
        <v>475</v>
      </c>
      <c r="F101" s="40" t="s">
        <v>474</v>
      </c>
      <c r="G101" s="39"/>
      <c r="H101" s="39"/>
    </row>
    <row r="102" spans="1:8" ht="13" x14ac:dyDescent="0.15">
      <c r="A102" s="2">
        <v>4</v>
      </c>
      <c r="B102" s="34">
        <v>5</v>
      </c>
      <c r="C102" s="38" t="s">
        <v>476</v>
      </c>
      <c r="D102" s="38" t="s">
        <v>361</v>
      </c>
      <c r="E102" s="40" t="s">
        <v>348</v>
      </c>
      <c r="F102" s="40" t="s">
        <v>474</v>
      </c>
      <c r="G102" s="39" t="s">
        <v>209</v>
      </c>
      <c r="H102" s="39" t="s">
        <v>123</v>
      </c>
    </row>
    <row r="103" spans="1:8" ht="13" x14ac:dyDescent="0.15">
      <c r="A103" s="3">
        <v>4</v>
      </c>
      <c r="B103" s="34">
        <v>5</v>
      </c>
      <c r="C103" s="27" t="s">
        <v>423</v>
      </c>
      <c r="D103" s="27" t="s">
        <v>125</v>
      </c>
      <c r="E103" s="35" t="s">
        <v>123</v>
      </c>
      <c r="F103" s="35" t="s">
        <v>123</v>
      </c>
      <c r="G103" s="33" t="s">
        <v>209</v>
      </c>
      <c r="H103" s="33" t="s">
        <v>123</v>
      </c>
    </row>
    <row r="104" spans="1:8" ht="13" x14ac:dyDescent="0.15">
      <c r="A104" s="2">
        <v>4</v>
      </c>
      <c r="B104" s="34">
        <v>5</v>
      </c>
      <c r="C104" s="38" t="s">
        <v>477</v>
      </c>
      <c r="D104" s="38" t="s">
        <v>340</v>
      </c>
      <c r="E104" s="40" t="s">
        <v>123</v>
      </c>
      <c r="F104" s="40" t="s">
        <v>123</v>
      </c>
      <c r="G104" s="2" t="s">
        <v>209</v>
      </c>
      <c r="H104" s="2" t="s">
        <v>123</v>
      </c>
    </row>
    <row r="105" spans="1:8" ht="13" x14ac:dyDescent="0.15">
      <c r="A105" s="2"/>
      <c r="B105" s="34">
        <v>5</v>
      </c>
      <c r="C105" s="38" t="s">
        <v>283</v>
      </c>
      <c r="D105" s="38" t="s">
        <v>340</v>
      </c>
      <c r="E105" s="40"/>
      <c r="F105" s="40"/>
      <c r="G105" s="39"/>
      <c r="H105" s="39"/>
    </row>
    <row r="106" spans="1:8" ht="13" x14ac:dyDescent="0.15">
      <c r="A106" s="3">
        <v>4</v>
      </c>
      <c r="B106" s="34">
        <v>5</v>
      </c>
      <c r="C106" s="27" t="s">
        <v>478</v>
      </c>
      <c r="D106" s="27" t="s">
        <v>125</v>
      </c>
      <c r="E106" s="35" t="s">
        <v>123</v>
      </c>
      <c r="F106" s="35" t="s">
        <v>123</v>
      </c>
      <c r="G106" s="33" t="s">
        <v>209</v>
      </c>
      <c r="H106" s="33" t="s">
        <v>123</v>
      </c>
    </row>
    <row r="107" spans="1:8" ht="13" x14ac:dyDescent="0.15">
      <c r="A107" s="3">
        <v>4</v>
      </c>
      <c r="B107" s="34">
        <v>5</v>
      </c>
      <c r="C107" s="27" t="s">
        <v>353</v>
      </c>
      <c r="D107" s="27" t="s">
        <v>125</v>
      </c>
      <c r="E107" s="35" t="s">
        <v>123</v>
      </c>
      <c r="F107" s="35" t="s">
        <v>123</v>
      </c>
      <c r="G107" s="33" t="s">
        <v>209</v>
      </c>
      <c r="H107" s="33" t="s">
        <v>123</v>
      </c>
    </row>
    <row r="108" spans="1:8" ht="13" x14ac:dyDescent="0.15">
      <c r="A108" s="3">
        <v>4</v>
      </c>
      <c r="B108" s="34">
        <v>5</v>
      </c>
      <c r="C108" s="27" t="s">
        <v>331</v>
      </c>
      <c r="D108" s="27" t="s">
        <v>125</v>
      </c>
      <c r="E108" s="35" t="s">
        <v>123</v>
      </c>
      <c r="F108" s="35" t="s">
        <v>123</v>
      </c>
      <c r="G108" s="3">
        <v>10</v>
      </c>
      <c r="H108" s="3" t="s">
        <v>479</v>
      </c>
    </row>
    <row r="109" spans="1:8" ht="13" x14ac:dyDescent="0.15">
      <c r="B109" s="34">
        <v>5</v>
      </c>
      <c r="C109" s="27"/>
      <c r="D109" s="27"/>
      <c r="E109" s="35"/>
      <c r="F109" s="35"/>
      <c r="G109" s="3">
        <v>14</v>
      </c>
      <c r="H109" s="3" t="s">
        <v>479</v>
      </c>
    </row>
    <row r="110" spans="1:8" ht="13" x14ac:dyDescent="0.15">
      <c r="B110" s="34">
        <v>5</v>
      </c>
      <c r="C110" s="27"/>
      <c r="D110" s="27"/>
      <c r="E110" s="35"/>
      <c r="F110" s="35"/>
      <c r="G110" s="33">
        <v>17</v>
      </c>
      <c r="H110" s="33" t="s">
        <v>479</v>
      </c>
    </row>
    <row r="111" spans="1:8" ht="13" x14ac:dyDescent="0.15">
      <c r="A111" s="3">
        <v>4</v>
      </c>
      <c r="B111" s="34">
        <v>5</v>
      </c>
      <c r="C111" s="27" t="s">
        <v>360</v>
      </c>
      <c r="D111" s="27" t="s">
        <v>125</v>
      </c>
      <c r="E111" s="35" t="s">
        <v>123</v>
      </c>
      <c r="F111" s="35" t="s">
        <v>123</v>
      </c>
      <c r="G111" s="33" t="s">
        <v>209</v>
      </c>
      <c r="H111" s="33" t="s">
        <v>123</v>
      </c>
    </row>
    <row r="112" spans="1:8" ht="13" x14ac:dyDescent="0.15">
      <c r="A112" s="3">
        <v>4</v>
      </c>
      <c r="B112" s="34">
        <v>5</v>
      </c>
      <c r="C112" s="27" t="s">
        <v>360</v>
      </c>
      <c r="D112" s="27" t="s">
        <v>125</v>
      </c>
      <c r="E112" s="35" t="s">
        <v>123</v>
      </c>
      <c r="F112" s="35" t="s">
        <v>123</v>
      </c>
      <c r="G112" s="33" t="s">
        <v>209</v>
      </c>
      <c r="H112" s="33" t="s">
        <v>123</v>
      </c>
    </row>
    <row r="113" spans="1:8" ht="13" x14ac:dyDescent="0.15">
      <c r="A113" s="3">
        <v>4</v>
      </c>
      <c r="B113" s="34">
        <v>5</v>
      </c>
      <c r="C113" s="27" t="s">
        <v>373</v>
      </c>
      <c r="D113" s="27" t="s">
        <v>125</v>
      </c>
      <c r="E113" s="35" t="s">
        <v>123</v>
      </c>
      <c r="F113" s="35" t="s">
        <v>123</v>
      </c>
      <c r="G113" s="33" t="s">
        <v>209</v>
      </c>
      <c r="H113" s="33" t="s">
        <v>123</v>
      </c>
    </row>
    <row r="114" spans="1:8" ht="13" x14ac:dyDescent="0.15">
      <c r="A114" s="3">
        <v>4</v>
      </c>
      <c r="B114" s="34">
        <v>5</v>
      </c>
      <c r="C114" s="27" t="s">
        <v>130</v>
      </c>
      <c r="D114" s="27" t="s">
        <v>125</v>
      </c>
      <c r="E114" s="35" t="s">
        <v>123</v>
      </c>
      <c r="F114" s="35" t="s">
        <v>123</v>
      </c>
      <c r="G114" s="33" t="s">
        <v>209</v>
      </c>
      <c r="H114" s="33" t="s">
        <v>123</v>
      </c>
    </row>
    <row r="115" spans="1:8" ht="13" x14ac:dyDescent="0.15">
      <c r="A115" s="3">
        <v>4</v>
      </c>
      <c r="B115" s="34">
        <v>5</v>
      </c>
      <c r="C115" s="27" t="s">
        <v>332</v>
      </c>
      <c r="D115" s="27" t="s">
        <v>125</v>
      </c>
      <c r="E115" s="35" t="s">
        <v>123</v>
      </c>
      <c r="F115" s="35" t="s">
        <v>123</v>
      </c>
      <c r="G115" s="33" t="s">
        <v>209</v>
      </c>
      <c r="H115" s="33" t="s">
        <v>123</v>
      </c>
    </row>
    <row r="116" spans="1:8" ht="13" x14ac:dyDescent="0.15">
      <c r="A116" s="3">
        <v>4</v>
      </c>
      <c r="B116" s="34">
        <v>5</v>
      </c>
      <c r="C116" s="27" t="s">
        <v>364</v>
      </c>
      <c r="D116" s="27" t="s">
        <v>125</v>
      </c>
      <c r="E116" s="35" t="s">
        <v>123</v>
      </c>
      <c r="F116" s="35" t="s">
        <v>123</v>
      </c>
      <c r="G116" s="33" t="s">
        <v>209</v>
      </c>
      <c r="H116" s="33" t="s">
        <v>123</v>
      </c>
    </row>
    <row r="117" spans="1:8" ht="13" x14ac:dyDescent="0.15">
      <c r="A117" s="3">
        <v>4</v>
      </c>
      <c r="B117" s="34">
        <v>5</v>
      </c>
      <c r="C117" s="27" t="s">
        <v>364</v>
      </c>
      <c r="D117" s="27" t="s">
        <v>125</v>
      </c>
      <c r="E117" s="35" t="s">
        <v>123</v>
      </c>
      <c r="F117" s="35" t="s">
        <v>123</v>
      </c>
      <c r="G117" s="33" t="s">
        <v>209</v>
      </c>
      <c r="H117" s="33" t="s">
        <v>123</v>
      </c>
    </row>
    <row r="118" spans="1:8" ht="13" x14ac:dyDescent="0.15">
      <c r="A118" s="3">
        <v>4</v>
      </c>
      <c r="B118" s="34">
        <v>5</v>
      </c>
      <c r="C118" s="27" t="s">
        <v>369</v>
      </c>
      <c r="D118" s="27" t="s">
        <v>125</v>
      </c>
      <c r="E118" s="35" t="s">
        <v>123</v>
      </c>
      <c r="F118" s="35" t="s">
        <v>123</v>
      </c>
      <c r="G118" s="33" t="s">
        <v>209</v>
      </c>
      <c r="H118" s="33" t="s">
        <v>123</v>
      </c>
    </row>
    <row r="119" spans="1:8" ht="13" x14ac:dyDescent="0.15">
      <c r="A119" s="3">
        <v>4</v>
      </c>
      <c r="B119" s="34">
        <v>5</v>
      </c>
      <c r="C119" s="27" t="s">
        <v>332</v>
      </c>
      <c r="D119" s="27" t="s">
        <v>125</v>
      </c>
      <c r="E119" s="35" t="s">
        <v>123</v>
      </c>
      <c r="F119" s="35" t="s">
        <v>123</v>
      </c>
      <c r="G119" s="33" t="s">
        <v>209</v>
      </c>
      <c r="H119" s="33" t="s">
        <v>123</v>
      </c>
    </row>
    <row r="120" spans="1:8" ht="13" x14ac:dyDescent="0.15">
      <c r="A120" s="3">
        <v>4</v>
      </c>
      <c r="B120" s="34">
        <v>5</v>
      </c>
      <c r="C120" s="27" t="s">
        <v>373</v>
      </c>
      <c r="D120" s="27" t="s">
        <v>125</v>
      </c>
      <c r="E120" s="35" t="s">
        <v>123</v>
      </c>
      <c r="F120" s="35" t="s">
        <v>123</v>
      </c>
      <c r="G120" s="33" t="s">
        <v>209</v>
      </c>
      <c r="H120" s="33" t="s">
        <v>123</v>
      </c>
    </row>
    <row r="121" spans="1:8" ht="13" x14ac:dyDescent="0.15">
      <c r="A121" s="3">
        <v>4</v>
      </c>
      <c r="B121" s="34">
        <v>5</v>
      </c>
      <c r="C121" s="27" t="s">
        <v>415</v>
      </c>
      <c r="D121" s="27" t="s">
        <v>125</v>
      </c>
      <c r="E121" s="35" t="s">
        <v>123</v>
      </c>
      <c r="F121" s="35" t="s">
        <v>123</v>
      </c>
      <c r="G121" s="33" t="s">
        <v>209</v>
      </c>
      <c r="H121" s="33" t="s">
        <v>123</v>
      </c>
    </row>
    <row r="122" spans="1:8" ht="13" x14ac:dyDescent="0.15">
      <c r="A122" s="3">
        <v>4</v>
      </c>
      <c r="B122" s="34">
        <v>5</v>
      </c>
      <c r="C122" s="27" t="s">
        <v>307</v>
      </c>
      <c r="D122" s="27" t="s">
        <v>125</v>
      </c>
      <c r="E122" s="35" t="s">
        <v>123</v>
      </c>
      <c r="F122" s="35" t="s">
        <v>123</v>
      </c>
      <c r="G122" s="33" t="s">
        <v>209</v>
      </c>
      <c r="H122" s="33" t="s">
        <v>123</v>
      </c>
    </row>
    <row r="123" spans="1:8" ht="13" x14ac:dyDescent="0.15">
      <c r="A123" s="3">
        <v>4</v>
      </c>
      <c r="B123" s="34">
        <v>5</v>
      </c>
      <c r="C123" s="27" t="s">
        <v>360</v>
      </c>
      <c r="D123" s="27" t="s">
        <v>125</v>
      </c>
      <c r="E123" s="35" t="s">
        <v>123</v>
      </c>
      <c r="F123" s="35" t="s">
        <v>123</v>
      </c>
      <c r="G123" s="33" t="s">
        <v>209</v>
      </c>
      <c r="H123" s="33" t="s">
        <v>123</v>
      </c>
    </row>
    <row r="124" spans="1:8" ht="13" x14ac:dyDescent="0.15">
      <c r="A124" s="3">
        <v>4</v>
      </c>
      <c r="B124" s="34">
        <v>5</v>
      </c>
      <c r="C124" s="27" t="s">
        <v>364</v>
      </c>
      <c r="D124" s="27" t="s">
        <v>125</v>
      </c>
      <c r="E124" s="35" t="s">
        <v>123</v>
      </c>
      <c r="F124" s="35" t="s">
        <v>123</v>
      </c>
      <c r="G124" s="3">
        <v>14</v>
      </c>
      <c r="H124" s="3" t="s">
        <v>440</v>
      </c>
    </row>
    <row r="125" spans="1:8" ht="13" x14ac:dyDescent="0.15">
      <c r="B125" s="34">
        <v>5</v>
      </c>
      <c r="C125" s="27"/>
      <c r="D125" s="27"/>
      <c r="E125" s="35"/>
      <c r="F125" s="35"/>
      <c r="G125" s="33">
        <v>13</v>
      </c>
      <c r="H125" s="33" t="s">
        <v>440</v>
      </c>
    </row>
    <row r="126" spans="1:8" ht="13" x14ac:dyDescent="0.15">
      <c r="A126" s="3">
        <v>4</v>
      </c>
      <c r="B126" s="34">
        <v>5</v>
      </c>
      <c r="C126" s="27" t="s">
        <v>369</v>
      </c>
      <c r="D126" s="27" t="s">
        <v>125</v>
      </c>
      <c r="E126" s="35" t="s">
        <v>123</v>
      </c>
      <c r="F126" s="35" t="s">
        <v>123</v>
      </c>
      <c r="G126" s="33" t="s">
        <v>209</v>
      </c>
      <c r="H126" s="33" t="s">
        <v>123</v>
      </c>
    </row>
    <row r="127" spans="1:8" ht="13" x14ac:dyDescent="0.15">
      <c r="A127" s="3">
        <v>4</v>
      </c>
      <c r="B127" s="34">
        <v>5</v>
      </c>
      <c r="C127" s="27" t="s">
        <v>342</v>
      </c>
      <c r="D127" s="27" t="s">
        <v>125</v>
      </c>
      <c r="E127" s="35" t="s">
        <v>123</v>
      </c>
      <c r="F127" s="35" t="s">
        <v>123</v>
      </c>
      <c r="G127" s="33" t="s">
        <v>209</v>
      </c>
      <c r="H127" s="33" t="s">
        <v>123</v>
      </c>
    </row>
    <row r="128" spans="1:8" ht="13" x14ac:dyDescent="0.15">
      <c r="A128" s="3">
        <v>4</v>
      </c>
      <c r="B128" s="34">
        <v>5</v>
      </c>
      <c r="C128" s="27" t="s">
        <v>360</v>
      </c>
      <c r="D128" s="27" t="s">
        <v>125</v>
      </c>
      <c r="E128" s="35" t="s">
        <v>123</v>
      </c>
      <c r="F128" s="35" t="s">
        <v>123</v>
      </c>
      <c r="G128" s="33" t="s">
        <v>209</v>
      </c>
      <c r="H128" s="33" t="s">
        <v>123</v>
      </c>
    </row>
    <row r="129" spans="1:8" ht="13" x14ac:dyDescent="0.15">
      <c r="A129" s="3">
        <v>4</v>
      </c>
      <c r="B129" s="34">
        <v>5</v>
      </c>
      <c r="C129" s="27" t="s">
        <v>373</v>
      </c>
      <c r="D129" s="27" t="s">
        <v>125</v>
      </c>
      <c r="E129" s="35" t="s">
        <v>123</v>
      </c>
      <c r="F129" s="35" t="s">
        <v>123</v>
      </c>
      <c r="G129" s="33" t="s">
        <v>209</v>
      </c>
      <c r="H129" s="33" t="s">
        <v>123</v>
      </c>
    </row>
    <row r="130" spans="1:8" ht="13" x14ac:dyDescent="0.15">
      <c r="A130" s="3">
        <v>4</v>
      </c>
      <c r="B130" s="34">
        <v>5</v>
      </c>
      <c r="C130" s="27" t="s">
        <v>368</v>
      </c>
      <c r="D130" s="27" t="s">
        <v>125</v>
      </c>
      <c r="E130" s="35" t="s">
        <v>123</v>
      </c>
      <c r="F130" s="35" t="s">
        <v>123</v>
      </c>
      <c r="G130" s="33" t="s">
        <v>209</v>
      </c>
      <c r="H130" s="33" t="s">
        <v>123</v>
      </c>
    </row>
    <row r="131" spans="1:8" ht="13" x14ac:dyDescent="0.15">
      <c r="A131" s="3">
        <v>4</v>
      </c>
      <c r="B131" s="34">
        <v>5</v>
      </c>
      <c r="C131" s="27" t="s">
        <v>285</v>
      </c>
      <c r="D131" s="27" t="s">
        <v>125</v>
      </c>
      <c r="E131" s="35" t="s">
        <v>123</v>
      </c>
      <c r="F131" s="35" t="s">
        <v>123</v>
      </c>
      <c r="G131" s="33" t="s">
        <v>209</v>
      </c>
      <c r="H131" s="33" t="s">
        <v>123</v>
      </c>
    </row>
    <row r="132" spans="1:8" ht="13" x14ac:dyDescent="0.15">
      <c r="A132" s="3">
        <v>4</v>
      </c>
      <c r="B132" s="34">
        <v>5</v>
      </c>
      <c r="C132" s="27" t="s">
        <v>123</v>
      </c>
      <c r="D132" s="27" t="s">
        <v>123</v>
      </c>
      <c r="E132" s="35" t="s">
        <v>360</v>
      </c>
      <c r="F132" s="35" t="s">
        <v>125</v>
      </c>
      <c r="G132" s="33" t="s">
        <v>209</v>
      </c>
      <c r="H132" s="33" t="s">
        <v>123</v>
      </c>
    </row>
    <row r="133" spans="1:8" ht="13" x14ac:dyDescent="0.15">
      <c r="A133" s="3">
        <v>4</v>
      </c>
      <c r="B133" s="34">
        <v>5</v>
      </c>
      <c r="C133" s="27" t="s">
        <v>331</v>
      </c>
      <c r="D133" s="27" t="s">
        <v>125</v>
      </c>
      <c r="E133" s="35" t="s">
        <v>123</v>
      </c>
      <c r="F133" s="35" t="s">
        <v>123</v>
      </c>
      <c r="G133" s="33" t="s">
        <v>209</v>
      </c>
      <c r="H133" s="33" t="s">
        <v>123</v>
      </c>
    </row>
    <row r="134" spans="1:8" ht="13" x14ac:dyDescent="0.15">
      <c r="A134" s="3">
        <v>4</v>
      </c>
      <c r="B134" s="34">
        <v>5</v>
      </c>
      <c r="C134" s="27" t="s">
        <v>373</v>
      </c>
      <c r="D134" s="27" t="s">
        <v>125</v>
      </c>
      <c r="E134" s="35" t="s">
        <v>123</v>
      </c>
      <c r="F134" s="35" t="s">
        <v>123</v>
      </c>
      <c r="G134" s="33" t="s">
        <v>209</v>
      </c>
      <c r="H134" s="33" t="s">
        <v>123</v>
      </c>
    </row>
    <row r="135" spans="1:8" ht="13" x14ac:dyDescent="0.15">
      <c r="A135" s="3">
        <v>4</v>
      </c>
      <c r="B135" s="34">
        <v>5</v>
      </c>
      <c r="C135" s="27" t="s">
        <v>359</v>
      </c>
      <c r="D135" s="27" t="s">
        <v>125</v>
      </c>
      <c r="E135" s="35" t="s">
        <v>123</v>
      </c>
      <c r="F135" s="35" t="s">
        <v>123</v>
      </c>
      <c r="G135" s="33" t="s">
        <v>209</v>
      </c>
      <c r="H135" s="33" t="s">
        <v>123</v>
      </c>
    </row>
    <row r="136" spans="1:8" ht="13" x14ac:dyDescent="0.15">
      <c r="A136" s="3">
        <v>4</v>
      </c>
      <c r="B136" s="34">
        <v>5</v>
      </c>
      <c r="C136" s="27" t="s">
        <v>359</v>
      </c>
      <c r="D136" s="27" t="s">
        <v>125</v>
      </c>
      <c r="E136" s="35" t="s">
        <v>123</v>
      </c>
      <c r="F136" s="35" t="s">
        <v>123</v>
      </c>
      <c r="G136" s="3" t="s">
        <v>209</v>
      </c>
      <c r="H136" s="3" t="s">
        <v>123</v>
      </c>
    </row>
    <row r="137" spans="1:8" ht="13" x14ac:dyDescent="0.15">
      <c r="A137" s="3">
        <v>4</v>
      </c>
      <c r="B137" s="34">
        <v>5</v>
      </c>
      <c r="C137" s="27" t="s">
        <v>369</v>
      </c>
      <c r="D137" s="27" t="s">
        <v>125</v>
      </c>
      <c r="E137" s="35" t="s">
        <v>123</v>
      </c>
      <c r="F137" s="35" t="s">
        <v>123</v>
      </c>
      <c r="G137" s="43">
        <v>19</v>
      </c>
      <c r="H137" s="43" t="s">
        <v>351</v>
      </c>
    </row>
    <row r="138" spans="1:8" ht="13" x14ac:dyDescent="0.15">
      <c r="A138" s="33"/>
      <c r="B138" s="34">
        <v>5</v>
      </c>
      <c r="C138" s="31"/>
      <c r="D138" s="31"/>
      <c r="E138" s="37"/>
      <c r="F138" s="37"/>
      <c r="G138" s="33">
        <v>10</v>
      </c>
      <c r="H138" s="41" t="s">
        <v>351</v>
      </c>
    </row>
    <row r="139" spans="1:8" ht="13" x14ac:dyDescent="0.15">
      <c r="A139" s="3">
        <v>4</v>
      </c>
      <c r="B139" s="34">
        <v>6</v>
      </c>
      <c r="C139" s="27" t="s">
        <v>123</v>
      </c>
      <c r="D139" s="27" t="s">
        <v>123</v>
      </c>
      <c r="E139" s="35" t="s">
        <v>360</v>
      </c>
      <c r="F139" s="35" t="s">
        <v>125</v>
      </c>
      <c r="G139" s="33" t="s">
        <v>209</v>
      </c>
      <c r="H139" s="33" t="s">
        <v>123</v>
      </c>
    </row>
    <row r="140" spans="1:8" ht="13" x14ac:dyDescent="0.15">
      <c r="A140" s="3">
        <v>4</v>
      </c>
      <c r="B140" s="34">
        <v>6</v>
      </c>
      <c r="C140" s="27" t="s">
        <v>123</v>
      </c>
      <c r="D140" s="27" t="s">
        <v>123</v>
      </c>
      <c r="E140" s="35" t="s">
        <v>415</v>
      </c>
      <c r="F140" s="35" t="s">
        <v>125</v>
      </c>
      <c r="G140" s="33" t="s">
        <v>209</v>
      </c>
      <c r="H140" s="33" t="s">
        <v>123</v>
      </c>
    </row>
    <row r="141" spans="1:8" ht="13" x14ac:dyDescent="0.15">
      <c r="A141" s="3">
        <v>4</v>
      </c>
      <c r="B141" s="34">
        <v>6</v>
      </c>
      <c r="C141" s="27" t="s">
        <v>123</v>
      </c>
      <c r="D141" s="27" t="s">
        <v>123</v>
      </c>
      <c r="E141" s="35" t="s">
        <v>382</v>
      </c>
      <c r="F141" s="35" t="s">
        <v>125</v>
      </c>
      <c r="G141" s="33" t="s">
        <v>209</v>
      </c>
      <c r="H141" s="33" t="s">
        <v>123</v>
      </c>
    </row>
    <row r="142" spans="1:8" ht="13" x14ac:dyDescent="0.15">
      <c r="A142" s="3">
        <v>4</v>
      </c>
      <c r="B142" s="34">
        <v>6</v>
      </c>
      <c r="C142" s="27" t="s">
        <v>123</v>
      </c>
      <c r="D142" s="27" t="s">
        <v>123</v>
      </c>
      <c r="E142" s="35" t="s">
        <v>383</v>
      </c>
      <c r="F142" s="35" t="s">
        <v>125</v>
      </c>
      <c r="G142" s="33" t="s">
        <v>209</v>
      </c>
      <c r="H142" s="33" t="s">
        <v>123</v>
      </c>
    </row>
    <row r="143" spans="1:8" ht="13" x14ac:dyDescent="0.15">
      <c r="A143" s="3">
        <v>4</v>
      </c>
      <c r="B143" s="34">
        <v>6</v>
      </c>
      <c r="C143" s="27" t="s">
        <v>123</v>
      </c>
      <c r="D143" s="27" t="s">
        <v>123</v>
      </c>
      <c r="E143" s="35" t="s">
        <v>415</v>
      </c>
      <c r="F143" s="35" t="s">
        <v>125</v>
      </c>
      <c r="G143" s="33" t="s">
        <v>209</v>
      </c>
      <c r="H143" s="33" t="s">
        <v>123</v>
      </c>
    </row>
    <row r="144" spans="1:8" ht="13" x14ac:dyDescent="0.15">
      <c r="A144" s="3">
        <v>4</v>
      </c>
      <c r="B144" s="34">
        <v>6</v>
      </c>
      <c r="C144" s="27" t="s">
        <v>123</v>
      </c>
      <c r="D144" s="27" t="s">
        <v>123</v>
      </c>
      <c r="E144" s="35" t="s">
        <v>382</v>
      </c>
      <c r="F144" s="35" t="s">
        <v>125</v>
      </c>
      <c r="G144" s="33" t="s">
        <v>209</v>
      </c>
      <c r="H144" s="33" t="s">
        <v>123</v>
      </c>
    </row>
    <row r="145" spans="1:8" ht="13" x14ac:dyDescent="0.15">
      <c r="A145" s="2">
        <v>4</v>
      </c>
      <c r="B145" s="34">
        <v>6</v>
      </c>
      <c r="C145" s="38" t="s">
        <v>417</v>
      </c>
      <c r="D145" s="38" t="s">
        <v>297</v>
      </c>
      <c r="E145" s="40" t="s">
        <v>123</v>
      </c>
      <c r="F145" s="40" t="s">
        <v>123</v>
      </c>
      <c r="G145" s="2" t="s">
        <v>209</v>
      </c>
      <c r="H145" s="2" t="s">
        <v>123</v>
      </c>
    </row>
    <row r="146" spans="1:8" ht="13" x14ac:dyDescent="0.15">
      <c r="A146" s="2"/>
      <c r="B146" s="34">
        <v>6</v>
      </c>
      <c r="C146" s="38" t="s">
        <v>430</v>
      </c>
      <c r="D146" s="38" t="s">
        <v>297</v>
      </c>
      <c r="E146" s="40"/>
      <c r="F146" s="40"/>
      <c r="G146" s="39"/>
      <c r="H146" s="39"/>
    </row>
    <row r="147" spans="1:8" ht="13" x14ac:dyDescent="0.15">
      <c r="A147" s="3">
        <v>4</v>
      </c>
      <c r="B147" s="34">
        <v>6</v>
      </c>
      <c r="C147" s="27" t="s">
        <v>417</v>
      </c>
      <c r="D147" s="27" t="s">
        <v>151</v>
      </c>
      <c r="E147" s="35" t="s">
        <v>123</v>
      </c>
      <c r="F147" s="35" t="s">
        <v>123</v>
      </c>
      <c r="G147" s="33" t="s">
        <v>209</v>
      </c>
      <c r="H147" s="33" t="s">
        <v>123</v>
      </c>
    </row>
    <row r="148" spans="1:8" ht="13" x14ac:dyDescent="0.15">
      <c r="A148" s="3">
        <v>4</v>
      </c>
      <c r="B148" s="34">
        <v>6</v>
      </c>
      <c r="C148" s="27" t="s">
        <v>373</v>
      </c>
      <c r="D148" s="27" t="s">
        <v>125</v>
      </c>
      <c r="E148" s="35" t="s">
        <v>123</v>
      </c>
      <c r="F148" s="35" t="s">
        <v>123</v>
      </c>
      <c r="G148" s="33" t="s">
        <v>209</v>
      </c>
      <c r="H148" s="33" t="s">
        <v>123</v>
      </c>
    </row>
    <row r="149" spans="1:8" ht="13" x14ac:dyDescent="0.15">
      <c r="A149" s="3">
        <v>4</v>
      </c>
      <c r="B149" s="34">
        <v>6</v>
      </c>
      <c r="C149" s="27" t="s">
        <v>417</v>
      </c>
      <c r="D149" s="27" t="s">
        <v>125</v>
      </c>
      <c r="E149" s="35" t="s">
        <v>123</v>
      </c>
      <c r="F149" s="35" t="s">
        <v>123</v>
      </c>
      <c r="G149" s="33" t="s">
        <v>209</v>
      </c>
      <c r="H149" s="33" t="s">
        <v>123</v>
      </c>
    </row>
    <row r="150" spans="1:8" ht="13" x14ac:dyDescent="0.15">
      <c r="A150" s="3">
        <v>4</v>
      </c>
      <c r="B150" s="34">
        <v>6</v>
      </c>
      <c r="C150" s="27" t="s">
        <v>373</v>
      </c>
      <c r="D150" s="27" t="s">
        <v>125</v>
      </c>
      <c r="E150" s="35" t="s">
        <v>123</v>
      </c>
      <c r="F150" s="35" t="s">
        <v>123</v>
      </c>
      <c r="G150" s="33" t="s">
        <v>209</v>
      </c>
      <c r="H150" s="33" t="s">
        <v>123</v>
      </c>
    </row>
    <row r="151" spans="1:8" ht="13" x14ac:dyDescent="0.15">
      <c r="A151" s="3">
        <v>4</v>
      </c>
      <c r="B151" s="34">
        <v>6</v>
      </c>
      <c r="C151" s="27" t="s">
        <v>417</v>
      </c>
      <c r="D151" s="27" t="s">
        <v>125</v>
      </c>
      <c r="E151" s="35" t="s">
        <v>123</v>
      </c>
      <c r="F151" s="35" t="s">
        <v>123</v>
      </c>
      <c r="G151" s="33" t="s">
        <v>209</v>
      </c>
      <c r="H151" s="33" t="s">
        <v>123</v>
      </c>
    </row>
    <row r="152" spans="1:8" ht="13" x14ac:dyDescent="0.15">
      <c r="A152" s="3">
        <v>4</v>
      </c>
      <c r="B152" s="34">
        <v>6</v>
      </c>
      <c r="C152" s="27" t="s">
        <v>373</v>
      </c>
      <c r="D152" s="27" t="s">
        <v>125</v>
      </c>
      <c r="E152" s="35" t="s">
        <v>123</v>
      </c>
      <c r="F152" s="35" t="s">
        <v>123</v>
      </c>
      <c r="G152" s="33" t="s">
        <v>209</v>
      </c>
      <c r="H152" s="33" t="s">
        <v>123</v>
      </c>
    </row>
    <row r="153" spans="1:8" ht="13" x14ac:dyDescent="0.15">
      <c r="A153" s="3">
        <v>4</v>
      </c>
      <c r="B153" s="34">
        <v>6</v>
      </c>
      <c r="C153" s="27" t="s">
        <v>415</v>
      </c>
      <c r="D153" s="27" t="s">
        <v>125</v>
      </c>
      <c r="E153" s="35" t="s">
        <v>123</v>
      </c>
      <c r="F153" s="35" t="s">
        <v>123</v>
      </c>
      <c r="G153" s="33" t="s">
        <v>209</v>
      </c>
      <c r="H153" s="33" t="s">
        <v>123</v>
      </c>
    </row>
    <row r="154" spans="1:8" ht="13" x14ac:dyDescent="0.15">
      <c r="A154" s="3">
        <v>4</v>
      </c>
      <c r="B154" s="34">
        <v>6</v>
      </c>
      <c r="C154" s="27" t="s">
        <v>415</v>
      </c>
      <c r="D154" s="27" t="s">
        <v>125</v>
      </c>
      <c r="E154" s="35" t="s">
        <v>123</v>
      </c>
      <c r="F154" s="35" t="s">
        <v>123</v>
      </c>
      <c r="G154" s="33" t="s">
        <v>209</v>
      </c>
      <c r="H154" s="33" t="s">
        <v>123</v>
      </c>
    </row>
    <row r="155" spans="1:8" ht="13" x14ac:dyDescent="0.15">
      <c r="A155" s="3">
        <v>4</v>
      </c>
      <c r="B155" s="34">
        <v>6</v>
      </c>
      <c r="C155" s="27" t="s">
        <v>285</v>
      </c>
      <c r="D155" s="27" t="s">
        <v>125</v>
      </c>
      <c r="E155" s="35" t="s">
        <v>123</v>
      </c>
      <c r="F155" s="35" t="s">
        <v>123</v>
      </c>
      <c r="G155" s="33" t="s">
        <v>209</v>
      </c>
      <c r="H155" s="33" t="s">
        <v>123</v>
      </c>
    </row>
    <row r="156" spans="1:8" ht="13" x14ac:dyDescent="0.15">
      <c r="A156" s="3">
        <v>4</v>
      </c>
      <c r="B156" s="34">
        <v>6</v>
      </c>
      <c r="C156" s="27" t="s">
        <v>331</v>
      </c>
      <c r="D156" s="27" t="s">
        <v>125</v>
      </c>
      <c r="E156" s="35" t="s">
        <v>123</v>
      </c>
      <c r="F156" s="35" t="s">
        <v>123</v>
      </c>
      <c r="G156" s="33" t="s">
        <v>209</v>
      </c>
      <c r="H156" s="33" t="s">
        <v>123</v>
      </c>
    </row>
    <row r="157" spans="1:8" ht="13" x14ac:dyDescent="0.15">
      <c r="A157" s="3">
        <v>4</v>
      </c>
      <c r="B157" s="34">
        <v>6</v>
      </c>
      <c r="C157" s="27" t="s">
        <v>368</v>
      </c>
      <c r="D157" s="27" t="s">
        <v>125</v>
      </c>
      <c r="E157" s="35" t="s">
        <v>123</v>
      </c>
      <c r="F157" s="35" t="s">
        <v>123</v>
      </c>
      <c r="G157" s="33" t="s">
        <v>209</v>
      </c>
      <c r="H157" s="33" t="s">
        <v>123</v>
      </c>
    </row>
    <row r="158" spans="1:8" ht="13" x14ac:dyDescent="0.15">
      <c r="A158" s="2">
        <v>4</v>
      </c>
      <c r="B158" s="34">
        <v>6</v>
      </c>
      <c r="C158" s="38" t="s">
        <v>435</v>
      </c>
      <c r="D158" s="38" t="s">
        <v>297</v>
      </c>
      <c r="E158" s="40" t="s">
        <v>123</v>
      </c>
      <c r="F158" s="40" t="s">
        <v>123</v>
      </c>
      <c r="G158" s="2" t="s">
        <v>209</v>
      </c>
      <c r="H158" s="2" t="s">
        <v>123</v>
      </c>
    </row>
    <row r="159" spans="1:8" ht="13" x14ac:dyDescent="0.15">
      <c r="A159" s="2"/>
      <c r="B159" s="34">
        <v>6</v>
      </c>
      <c r="C159" s="38" t="s">
        <v>395</v>
      </c>
      <c r="D159" s="38" t="s">
        <v>297</v>
      </c>
      <c r="E159" s="40"/>
      <c r="F159" s="40"/>
      <c r="G159" s="39"/>
      <c r="H159" s="39"/>
    </row>
    <row r="160" spans="1:8" ht="13" x14ac:dyDescent="0.15">
      <c r="A160" s="3">
        <v>4</v>
      </c>
      <c r="B160" s="34">
        <v>6</v>
      </c>
      <c r="C160" s="27" t="s">
        <v>360</v>
      </c>
      <c r="D160" s="27" t="s">
        <v>125</v>
      </c>
      <c r="E160" s="35" t="s">
        <v>123</v>
      </c>
      <c r="F160" s="35" t="s">
        <v>123</v>
      </c>
      <c r="G160" s="33" t="s">
        <v>209</v>
      </c>
      <c r="H160" s="33" t="s">
        <v>123</v>
      </c>
    </row>
    <row r="161" spans="1:8" ht="13" x14ac:dyDescent="0.15">
      <c r="A161" s="3">
        <v>4</v>
      </c>
      <c r="B161" s="34">
        <v>6</v>
      </c>
      <c r="C161" s="27" t="s">
        <v>415</v>
      </c>
      <c r="D161" s="27" t="s">
        <v>125</v>
      </c>
      <c r="E161" s="35" t="s">
        <v>123</v>
      </c>
      <c r="F161" s="35" t="s">
        <v>123</v>
      </c>
      <c r="G161" s="33" t="s">
        <v>209</v>
      </c>
      <c r="H161" s="33" t="s">
        <v>123</v>
      </c>
    </row>
    <row r="162" spans="1:8" ht="13" x14ac:dyDescent="0.15">
      <c r="A162" s="3">
        <v>4</v>
      </c>
      <c r="B162" s="34">
        <v>6</v>
      </c>
      <c r="C162" s="27" t="s">
        <v>368</v>
      </c>
      <c r="D162" s="27" t="s">
        <v>125</v>
      </c>
      <c r="E162" s="35" t="s">
        <v>123</v>
      </c>
      <c r="F162" s="35" t="s">
        <v>123</v>
      </c>
      <c r="G162" s="33" t="s">
        <v>209</v>
      </c>
      <c r="H162" s="33" t="s">
        <v>123</v>
      </c>
    </row>
    <row r="163" spans="1:8" ht="13" x14ac:dyDescent="0.15">
      <c r="A163" s="3">
        <v>4</v>
      </c>
      <c r="B163" s="34">
        <v>6</v>
      </c>
      <c r="C163" s="27" t="s">
        <v>307</v>
      </c>
      <c r="D163" s="27" t="s">
        <v>125</v>
      </c>
      <c r="E163" s="35" t="s">
        <v>123</v>
      </c>
      <c r="F163" s="35" t="s">
        <v>123</v>
      </c>
      <c r="G163" s="33" t="s">
        <v>209</v>
      </c>
      <c r="H163" s="33" t="s">
        <v>123</v>
      </c>
    </row>
    <row r="164" spans="1:8" ht="13" x14ac:dyDescent="0.15">
      <c r="A164" s="3">
        <v>4</v>
      </c>
      <c r="B164" s="34">
        <v>6</v>
      </c>
      <c r="C164" s="27" t="s">
        <v>338</v>
      </c>
      <c r="D164" s="27" t="s">
        <v>125</v>
      </c>
      <c r="E164" s="35" t="s">
        <v>123</v>
      </c>
      <c r="F164" s="35" t="s">
        <v>123</v>
      </c>
      <c r="G164" s="33" t="s">
        <v>209</v>
      </c>
      <c r="H164" s="33" t="s">
        <v>123</v>
      </c>
    </row>
    <row r="165" spans="1:8" ht="13" x14ac:dyDescent="0.15">
      <c r="A165" s="3">
        <v>4</v>
      </c>
      <c r="B165" s="34">
        <v>6</v>
      </c>
      <c r="C165" s="27" t="s">
        <v>415</v>
      </c>
      <c r="D165" s="27" t="s">
        <v>125</v>
      </c>
      <c r="E165" s="35" t="s">
        <v>123</v>
      </c>
      <c r="F165" s="35" t="s">
        <v>123</v>
      </c>
      <c r="G165" s="33" t="s">
        <v>209</v>
      </c>
      <c r="H165" s="33" t="s">
        <v>123</v>
      </c>
    </row>
    <row r="166" spans="1:8" ht="13" x14ac:dyDescent="0.15">
      <c r="A166" s="3">
        <v>4</v>
      </c>
      <c r="B166" s="34">
        <v>6</v>
      </c>
      <c r="C166" s="27" t="s">
        <v>285</v>
      </c>
      <c r="D166" s="27" t="s">
        <v>125</v>
      </c>
      <c r="E166" s="35" t="s">
        <v>123</v>
      </c>
      <c r="F166" s="35" t="s">
        <v>123</v>
      </c>
      <c r="G166" s="33">
        <v>17</v>
      </c>
      <c r="H166" s="33" t="s">
        <v>286</v>
      </c>
    </row>
    <row r="167" spans="1:8" ht="13" x14ac:dyDescent="0.15">
      <c r="A167" s="3">
        <v>4</v>
      </c>
      <c r="B167" s="34">
        <v>6</v>
      </c>
      <c r="C167" s="27" t="s">
        <v>348</v>
      </c>
      <c r="D167" s="27" t="s">
        <v>125</v>
      </c>
      <c r="E167" s="35" t="s">
        <v>123</v>
      </c>
      <c r="F167" s="35" t="s">
        <v>123</v>
      </c>
      <c r="G167" s="33" t="s">
        <v>209</v>
      </c>
      <c r="H167" s="33" t="s">
        <v>123</v>
      </c>
    </row>
    <row r="168" spans="1:8" ht="13" x14ac:dyDescent="0.15">
      <c r="A168" s="3">
        <v>4</v>
      </c>
      <c r="B168" s="34">
        <v>6</v>
      </c>
      <c r="C168" s="27" t="s">
        <v>373</v>
      </c>
      <c r="D168" s="27" t="s">
        <v>125</v>
      </c>
      <c r="E168" s="35" t="s">
        <v>123</v>
      </c>
      <c r="F168" s="35" t="s">
        <v>123</v>
      </c>
      <c r="G168" s="33" t="s">
        <v>209</v>
      </c>
      <c r="H168" s="33" t="s">
        <v>123</v>
      </c>
    </row>
    <row r="169" spans="1:8" ht="13" x14ac:dyDescent="0.15">
      <c r="A169" s="3">
        <v>4</v>
      </c>
      <c r="B169" s="34">
        <v>6</v>
      </c>
      <c r="C169" s="27" t="s">
        <v>359</v>
      </c>
      <c r="D169" s="27" t="s">
        <v>125</v>
      </c>
      <c r="E169" s="35" t="s">
        <v>123</v>
      </c>
      <c r="F169" s="35" t="s">
        <v>123</v>
      </c>
      <c r="G169" s="33" t="s">
        <v>209</v>
      </c>
      <c r="H169" s="33" t="s">
        <v>123</v>
      </c>
    </row>
    <row r="170" spans="1:8" ht="13" x14ac:dyDescent="0.15">
      <c r="A170" s="3">
        <v>4</v>
      </c>
      <c r="B170" s="34">
        <v>6</v>
      </c>
      <c r="C170" s="27" t="s">
        <v>374</v>
      </c>
      <c r="D170" s="27" t="s">
        <v>125</v>
      </c>
      <c r="E170" s="35" t="s">
        <v>123</v>
      </c>
      <c r="F170" s="35" t="s">
        <v>123</v>
      </c>
      <c r="G170" s="33" t="s">
        <v>209</v>
      </c>
      <c r="H170" s="33" t="s">
        <v>123</v>
      </c>
    </row>
    <row r="171" spans="1:8" ht="13" x14ac:dyDescent="0.15">
      <c r="A171" s="3">
        <v>4</v>
      </c>
      <c r="B171" s="34">
        <v>6</v>
      </c>
      <c r="C171" s="27" t="s">
        <v>307</v>
      </c>
      <c r="D171" s="27" t="s">
        <v>125</v>
      </c>
      <c r="E171" s="35" t="s">
        <v>123</v>
      </c>
      <c r="F171" s="35" t="s">
        <v>123</v>
      </c>
      <c r="G171" s="33" t="s">
        <v>209</v>
      </c>
      <c r="H171" s="33" t="s">
        <v>123</v>
      </c>
    </row>
    <row r="172" spans="1:8" ht="13" x14ac:dyDescent="0.15">
      <c r="A172" s="3">
        <v>4</v>
      </c>
      <c r="B172" s="34">
        <v>6</v>
      </c>
      <c r="C172" s="27" t="s">
        <v>373</v>
      </c>
      <c r="D172" s="27" t="s">
        <v>125</v>
      </c>
      <c r="E172" s="35" t="s">
        <v>123</v>
      </c>
      <c r="F172" s="35" t="s">
        <v>123</v>
      </c>
      <c r="G172" s="33" t="s">
        <v>209</v>
      </c>
      <c r="H172" s="33" t="s">
        <v>123</v>
      </c>
    </row>
    <row r="173" spans="1:8" ht="13" x14ac:dyDescent="0.15">
      <c r="A173" s="3">
        <v>4</v>
      </c>
      <c r="B173" s="34">
        <v>6</v>
      </c>
      <c r="C173" s="27" t="s">
        <v>374</v>
      </c>
      <c r="D173" s="27" t="s">
        <v>125</v>
      </c>
      <c r="E173" s="35" t="s">
        <v>123</v>
      </c>
      <c r="F173" s="35" t="s">
        <v>123</v>
      </c>
      <c r="G173" s="33" t="s">
        <v>209</v>
      </c>
      <c r="H173" s="33" t="s">
        <v>123</v>
      </c>
    </row>
    <row r="174" spans="1:8" ht="13" x14ac:dyDescent="0.15">
      <c r="A174" s="3">
        <v>4</v>
      </c>
      <c r="B174" s="34">
        <v>6</v>
      </c>
      <c r="C174" s="27" t="s">
        <v>359</v>
      </c>
      <c r="D174" s="27" t="s">
        <v>125</v>
      </c>
      <c r="E174" s="35" t="s">
        <v>123</v>
      </c>
      <c r="F174" s="35" t="s">
        <v>123</v>
      </c>
      <c r="G174" s="33">
        <v>15</v>
      </c>
      <c r="H174" s="33" t="s">
        <v>471</v>
      </c>
    </row>
    <row r="175" spans="1:8" ht="13" x14ac:dyDescent="0.15">
      <c r="A175" s="3">
        <v>4</v>
      </c>
      <c r="B175" s="34">
        <v>6</v>
      </c>
      <c r="C175" s="27" t="s">
        <v>364</v>
      </c>
      <c r="D175" s="27" t="s">
        <v>125</v>
      </c>
      <c r="E175" s="35" t="s">
        <v>123</v>
      </c>
      <c r="F175" s="35" t="s">
        <v>123</v>
      </c>
      <c r="G175" s="33" t="s">
        <v>209</v>
      </c>
      <c r="H175" s="33" t="s">
        <v>123</v>
      </c>
    </row>
    <row r="176" spans="1:8" ht="13" x14ac:dyDescent="0.15">
      <c r="A176" s="3">
        <v>4</v>
      </c>
      <c r="B176" s="34">
        <v>6</v>
      </c>
      <c r="C176" s="27" t="s">
        <v>338</v>
      </c>
      <c r="D176" s="27" t="s">
        <v>125</v>
      </c>
      <c r="E176" s="35" t="s">
        <v>123</v>
      </c>
      <c r="F176" s="35" t="s">
        <v>123</v>
      </c>
      <c r="G176" s="33" t="s">
        <v>209</v>
      </c>
      <c r="H176" s="33" t="s">
        <v>123</v>
      </c>
    </row>
    <row r="177" spans="1:8" ht="13" x14ac:dyDescent="0.15">
      <c r="A177" s="3">
        <v>4</v>
      </c>
      <c r="B177" s="34">
        <v>6</v>
      </c>
      <c r="C177" s="27" t="s">
        <v>123</v>
      </c>
      <c r="D177" s="27" t="s">
        <v>123</v>
      </c>
      <c r="E177" s="35" t="s">
        <v>123</v>
      </c>
      <c r="F177" s="35" t="s">
        <v>123</v>
      </c>
      <c r="G177" s="33">
        <v>15</v>
      </c>
      <c r="H177" s="33" t="s">
        <v>151</v>
      </c>
    </row>
    <row r="178" spans="1:8" ht="13" x14ac:dyDescent="0.15">
      <c r="A178" s="33">
        <v>4</v>
      </c>
      <c r="B178" s="34">
        <v>6</v>
      </c>
      <c r="C178" s="31" t="s">
        <v>123</v>
      </c>
      <c r="D178" s="31" t="s">
        <v>123</v>
      </c>
      <c r="E178" s="37" t="s">
        <v>123</v>
      </c>
      <c r="F178" s="37" t="s">
        <v>123</v>
      </c>
      <c r="G178" s="33">
        <v>9</v>
      </c>
      <c r="H178" s="33" t="s">
        <v>151</v>
      </c>
    </row>
    <row r="179" spans="1:8" ht="13" x14ac:dyDescent="0.15">
      <c r="B179" s="34"/>
      <c r="C179" s="27"/>
      <c r="D179" s="27"/>
      <c r="E179" s="35"/>
      <c r="F179" s="35"/>
    </row>
    <row r="180" spans="1:8" ht="13" x14ac:dyDescent="0.15">
      <c r="B180" s="34"/>
      <c r="C180" s="27"/>
      <c r="D180" s="27"/>
      <c r="E180" s="35"/>
      <c r="F180" s="35"/>
    </row>
    <row r="181" spans="1:8" ht="13" x14ac:dyDescent="0.15">
      <c r="B181" s="34"/>
      <c r="C181" s="27"/>
      <c r="D181" s="27"/>
      <c r="E181" s="35"/>
      <c r="F181" s="35"/>
    </row>
    <row r="182" spans="1:8" ht="13" x14ac:dyDescent="0.15">
      <c r="B182" s="34"/>
      <c r="C182" s="27"/>
      <c r="D182" s="27"/>
      <c r="E182" s="35"/>
      <c r="F182" s="35"/>
    </row>
    <row r="183" spans="1:8" ht="13" x14ac:dyDescent="0.15">
      <c r="B183" s="34"/>
      <c r="C183" s="27"/>
      <c r="D183" s="27"/>
      <c r="E183" s="35"/>
      <c r="F183" s="35"/>
    </row>
    <row r="184" spans="1:8" ht="13" x14ac:dyDescent="0.15">
      <c r="B184" s="34"/>
      <c r="C184" s="27"/>
      <c r="D184" s="27"/>
      <c r="E184" s="35"/>
      <c r="F184" s="35"/>
    </row>
    <row r="185" spans="1:8" ht="13" x14ac:dyDescent="0.15">
      <c r="B185" s="34"/>
      <c r="C185" s="27"/>
      <c r="D185" s="27"/>
      <c r="E185" s="35"/>
      <c r="F185" s="35"/>
    </row>
    <row r="186" spans="1:8" ht="13" x14ac:dyDescent="0.15">
      <c r="B186" s="34"/>
      <c r="C186" s="27"/>
      <c r="D186" s="27"/>
      <c r="E186" s="35"/>
      <c r="F186" s="35"/>
    </row>
    <row r="187" spans="1:8" ht="13" x14ac:dyDescent="0.15">
      <c r="B187" s="34"/>
      <c r="C187" s="27"/>
      <c r="D187" s="27"/>
      <c r="E187" s="35"/>
      <c r="F187" s="35"/>
    </row>
    <row r="188" spans="1:8" ht="13" x14ac:dyDescent="0.15">
      <c r="B188" s="34"/>
      <c r="C188" s="27"/>
      <c r="D188" s="27"/>
      <c r="E188" s="35"/>
      <c r="F188" s="35"/>
    </row>
    <row r="189" spans="1:8" ht="13" x14ac:dyDescent="0.15">
      <c r="B189" s="34"/>
      <c r="C189" s="27"/>
      <c r="D189" s="27"/>
      <c r="E189" s="35"/>
      <c r="F189" s="35"/>
    </row>
    <row r="190" spans="1:8" ht="13" x14ac:dyDescent="0.15">
      <c r="B190" s="34"/>
      <c r="C190" s="27"/>
      <c r="D190" s="27"/>
      <c r="E190" s="35"/>
      <c r="F190" s="35"/>
    </row>
    <row r="191" spans="1:8" ht="13" x14ac:dyDescent="0.15">
      <c r="B191" s="34"/>
      <c r="C191" s="27"/>
      <c r="D191" s="27"/>
      <c r="E191" s="35"/>
      <c r="F191" s="35"/>
    </row>
    <row r="192" spans="1:8" ht="13" x14ac:dyDescent="0.15">
      <c r="B192" s="34"/>
      <c r="C192" s="27"/>
      <c r="D192" s="27"/>
      <c r="E192" s="35"/>
      <c r="F192" s="35"/>
    </row>
    <row r="193" spans="2:6" ht="13" x14ac:dyDescent="0.15">
      <c r="B193" s="34"/>
      <c r="C193" s="27"/>
      <c r="D193" s="27"/>
      <c r="E193" s="35"/>
      <c r="F193" s="35"/>
    </row>
    <row r="194" spans="2:6" ht="13" x14ac:dyDescent="0.15">
      <c r="B194" s="34"/>
      <c r="C194" s="27"/>
      <c r="D194" s="27"/>
      <c r="E194" s="35"/>
      <c r="F194" s="35"/>
    </row>
    <row r="195" spans="2:6" ht="13" x14ac:dyDescent="0.15">
      <c r="B195" s="34"/>
      <c r="C195" s="27"/>
      <c r="D195" s="27"/>
      <c r="E195" s="35"/>
      <c r="F195" s="35"/>
    </row>
    <row r="196" spans="2:6" ht="13" x14ac:dyDescent="0.15">
      <c r="B196" s="34"/>
      <c r="C196" s="27"/>
      <c r="D196" s="27"/>
      <c r="E196" s="35"/>
      <c r="F196" s="35"/>
    </row>
    <row r="197" spans="2:6" ht="13" x14ac:dyDescent="0.15">
      <c r="B197" s="34"/>
      <c r="C197" s="27"/>
      <c r="D197" s="27"/>
      <c r="E197" s="35"/>
      <c r="F197" s="35"/>
    </row>
    <row r="198" spans="2:6" ht="13" x14ac:dyDescent="0.15">
      <c r="B198" s="34"/>
      <c r="C198" s="27"/>
      <c r="D198" s="27"/>
      <c r="E198" s="35"/>
      <c r="F198" s="35"/>
    </row>
    <row r="199" spans="2:6" ht="13" x14ac:dyDescent="0.15">
      <c r="B199" s="34"/>
      <c r="C199" s="27"/>
      <c r="D199" s="27"/>
      <c r="E199" s="35"/>
      <c r="F199" s="35"/>
    </row>
    <row r="200" spans="2:6" ht="13" x14ac:dyDescent="0.15">
      <c r="B200" s="34"/>
      <c r="C200" s="27"/>
      <c r="D200" s="27"/>
      <c r="E200" s="35"/>
      <c r="F200" s="35"/>
    </row>
    <row r="201" spans="2:6" ht="13" x14ac:dyDescent="0.15">
      <c r="B201" s="34"/>
      <c r="C201" s="27"/>
      <c r="D201" s="27"/>
      <c r="E201" s="35"/>
      <c r="F201" s="35"/>
    </row>
    <row r="202" spans="2:6" ht="13" x14ac:dyDescent="0.15">
      <c r="B202" s="34"/>
      <c r="C202" s="27"/>
      <c r="D202" s="27"/>
      <c r="E202" s="35"/>
      <c r="F202" s="35"/>
    </row>
    <row r="203" spans="2:6" ht="13" x14ac:dyDescent="0.15">
      <c r="B203" s="34"/>
      <c r="C203" s="27"/>
      <c r="D203" s="27"/>
      <c r="E203" s="35"/>
      <c r="F203" s="35"/>
    </row>
    <row r="204" spans="2:6" ht="13" x14ac:dyDescent="0.15">
      <c r="B204" s="34"/>
      <c r="C204" s="27"/>
      <c r="D204" s="27"/>
      <c r="E204" s="35"/>
      <c r="F204" s="35"/>
    </row>
    <row r="205" spans="2:6" ht="13" x14ac:dyDescent="0.15">
      <c r="B205" s="34"/>
      <c r="C205" s="27"/>
      <c r="D205" s="27"/>
      <c r="E205" s="35"/>
      <c r="F205" s="35"/>
    </row>
    <row r="206" spans="2:6" ht="13" x14ac:dyDescent="0.15">
      <c r="B206" s="34"/>
      <c r="C206" s="27"/>
      <c r="D206" s="27"/>
      <c r="E206" s="35"/>
      <c r="F206" s="35"/>
    </row>
    <row r="207" spans="2:6" ht="13" x14ac:dyDescent="0.15">
      <c r="B207" s="34"/>
      <c r="C207" s="27"/>
      <c r="D207" s="27"/>
      <c r="E207" s="35"/>
      <c r="F207" s="35"/>
    </row>
    <row r="208" spans="2:6" ht="13" x14ac:dyDescent="0.15">
      <c r="B208" s="34"/>
      <c r="C208" s="27"/>
      <c r="D208" s="27"/>
      <c r="E208" s="35"/>
      <c r="F208" s="35"/>
    </row>
    <row r="209" spans="2:6" ht="13" x14ac:dyDescent="0.15">
      <c r="B209" s="34"/>
      <c r="C209" s="27"/>
      <c r="D209" s="27"/>
      <c r="E209" s="35"/>
      <c r="F209" s="35"/>
    </row>
    <row r="210" spans="2:6" ht="13" x14ac:dyDescent="0.15">
      <c r="B210" s="34"/>
      <c r="C210" s="27"/>
      <c r="D210" s="27"/>
      <c r="E210" s="35"/>
      <c r="F210" s="35"/>
    </row>
    <row r="211" spans="2:6" ht="13" x14ac:dyDescent="0.15">
      <c r="B211" s="34"/>
      <c r="C211" s="27"/>
      <c r="D211" s="27"/>
      <c r="E211" s="35"/>
      <c r="F211" s="35"/>
    </row>
    <row r="212" spans="2:6" ht="13" x14ac:dyDescent="0.15">
      <c r="B212" s="34"/>
      <c r="C212" s="27"/>
      <c r="D212" s="27"/>
      <c r="E212" s="35"/>
      <c r="F212" s="35"/>
    </row>
    <row r="213" spans="2:6" ht="13" x14ac:dyDescent="0.15">
      <c r="B213" s="34"/>
      <c r="C213" s="27"/>
      <c r="D213" s="27"/>
      <c r="E213" s="35"/>
      <c r="F213" s="35"/>
    </row>
    <row r="214" spans="2:6" ht="13" x14ac:dyDescent="0.15">
      <c r="B214" s="34"/>
      <c r="C214" s="27"/>
      <c r="D214" s="27"/>
      <c r="E214" s="35"/>
      <c r="F214" s="35"/>
    </row>
    <row r="215" spans="2:6" ht="13" x14ac:dyDescent="0.15">
      <c r="B215" s="34"/>
      <c r="C215" s="27"/>
      <c r="D215" s="27"/>
      <c r="E215" s="35"/>
      <c r="F215" s="35"/>
    </row>
    <row r="216" spans="2:6" ht="13" x14ac:dyDescent="0.15">
      <c r="B216" s="34"/>
      <c r="C216" s="27"/>
      <c r="D216" s="27"/>
      <c r="E216" s="35"/>
      <c r="F216" s="35"/>
    </row>
    <row r="217" spans="2:6" ht="13" x14ac:dyDescent="0.15">
      <c r="B217" s="34"/>
      <c r="C217" s="27"/>
      <c r="D217" s="27"/>
      <c r="E217" s="35"/>
      <c r="F217" s="35"/>
    </row>
    <row r="218" spans="2:6" ht="13" x14ac:dyDescent="0.15">
      <c r="B218" s="34"/>
      <c r="C218" s="27"/>
      <c r="D218" s="27"/>
      <c r="E218" s="35"/>
      <c r="F218" s="35"/>
    </row>
    <row r="219" spans="2:6" ht="13" x14ac:dyDescent="0.15">
      <c r="B219" s="34"/>
      <c r="C219" s="27"/>
      <c r="D219" s="27"/>
      <c r="E219" s="35"/>
      <c r="F219" s="35"/>
    </row>
    <row r="220" spans="2:6" ht="13" x14ac:dyDescent="0.15">
      <c r="B220" s="34"/>
      <c r="C220" s="27"/>
      <c r="D220" s="27"/>
      <c r="E220" s="35"/>
      <c r="F220" s="35"/>
    </row>
    <row r="221" spans="2:6" ht="13" x14ac:dyDescent="0.15">
      <c r="B221" s="34"/>
      <c r="C221" s="27"/>
      <c r="D221" s="27"/>
      <c r="E221" s="35"/>
      <c r="F221" s="35"/>
    </row>
    <row r="222" spans="2:6" ht="13" x14ac:dyDescent="0.15">
      <c r="B222" s="34"/>
      <c r="C222" s="27"/>
      <c r="D222" s="27"/>
      <c r="E222" s="35"/>
      <c r="F222" s="35"/>
    </row>
    <row r="223" spans="2:6" ht="13" x14ac:dyDescent="0.15">
      <c r="B223" s="34"/>
      <c r="C223" s="27"/>
      <c r="D223" s="27"/>
      <c r="E223" s="35"/>
      <c r="F223" s="35"/>
    </row>
    <row r="224" spans="2:6" ht="13" x14ac:dyDescent="0.15">
      <c r="B224" s="34"/>
      <c r="C224" s="27"/>
      <c r="D224" s="27"/>
      <c r="E224" s="35"/>
      <c r="F224" s="35"/>
    </row>
    <row r="225" spans="2:6" ht="13" x14ac:dyDescent="0.15">
      <c r="B225" s="34"/>
      <c r="C225" s="27"/>
      <c r="D225" s="27"/>
      <c r="E225" s="35"/>
      <c r="F225" s="35"/>
    </row>
    <row r="226" spans="2:6" ht="13" x14ac:dyDescent="0.15">
      <c r="B226" s="34"/>
      <c r="C226" s="27"/>
      <c r="D226" s="27"/>
      <c r="E226" s="35"/>
      <c r="F226" s="35"/>
    </row>
    <row r="227" spans="2:6" ht="13" x14ac:dyDescent="0.15">
      <c r="B227" s="34"/>
      <c r="C227" s="27"/>
      <c r="D227" s="27"/>
      <c r="E227" s="35"/>
      <c r="F227" s="35"/>
    </row>
    <row r="228" spans="2:6" ht="13" x14ac:dyDescent="0.15">
      <c r="B228" s="34"/>
      <c r="C228" s="27"/>
      <c r="D228" s="27"/>
      <c r="E228" s="35"/>
      <c r="F228" s="35"/>
    </row>
    <row r="229" spans="2:6" ht="13" x14ac:dyDescent="0.15">
      <c r="B229" s="34"/>
      <c r="C229" s="27"/>
      <c r="D229" s="27"/>
      <c r="E229" s="35"/>
      <c r="F229" s="35"/>
    </row>
    <row r="230" spans="2:6" ht="13" x14ac:dyDescent="0.15">
      <c r="B230" s="34"/>
      <c r="C230" s="27"/>
      <c r="D230" s="27"/>
      <c r="E230" s="35"/>
      <c r="F230" s="35"/>
    </row>
    <row r="231" spans="2:6" ht="13" x14ac:dyDescent="0.15">
      <c r="B231" s="34"/>
      <c r="C231" s="27"/>
      <c r="D231" s="27"/>
      <c r="E231" s="35"/>
      <c r="F231" s="35"/>
    </row>
    <row r="232" spans="2:6" ht="13" x14ac:dyDescent="0.15">
      <c r="B232" s="34"/>
      <c r="C232" s="27"/>
      <c r="D232" s="27"/>
      <c r="E232" s="35"/>
      <c r="F232" s="35"/>
    </row>
    <row r="233" spans="2:6" ht="13" x14ac:dyDescent="0.15">
      <c r="B233" s="34"/>
      <c r="C233" s="27"/>
      <c r="D233" s="27"/>
      <c r="E233" s="35"/>
      <c r="F233" s="35"/>
    </row>
    <row r="234" spans="2:6" ht="13" x14ac:dyDescent="0.15">
      <c r="B234" s="34"/>
      <c r="C234" s="27"/>
      <c r="D234" s="27"/>
      <c r="E234" s="35"/>
      <c r="F234" s="35"/>
    </row>
    <row r="235" spans="2:6" ht="13" x14ac:dyDescent="0.15">
      <c r="B235" s="34"/>
      <c r="C235" s="27"/>
      <c r="D235" s="27"/>
      <c r="E235" s="35"/>
      <c r="F235" s="35"/>
    </row>
    <row r="236" spans="2:6" ht="13" x14ac:dyDescent="0.15">
      <c r="B236" s="34"/>
      <c r="C236" s="27"/>
      <c r="D236" s="27"/>
      <c r="E236" s="35"/>
      <c r="F236" s="35"/>
    </row>
    <row r="237" spans="2:6" ht="13" x14ac:dyDescent="0.15">
      <c r="B237" s="34"/>
      <c r="C237" s="27"/>
      <c r="D237" s="27"/>
      <c r="E237" s="35"/>
      <c r="F237" s="35"/>
    </row>
    <row r="238" spans="2:6" ht="13" x14ac:dyDescent="0.15">
      <c r="B238" s="34"/>
      <c r="C238" s="27"/>
      <c r="D238" s="27"/>
      <c r="E238" s="35"/>
      <c r="F238" s="35"/>
    </row>
    <row r="239" spans="2:6" ht="13" x14ac:dyDescent="0.15">
      <c r="B239" s="34"/>
      <c r="C239" s="27"/>
      <c r="D239" s="27"/>
      <c r="E239" s="35"/>
      <c r="F239" s="35"/>
    </row>
    <row r="240" spans="2:6" ht="13" x14ac:dyDescent="0.15">
      <c r="B240" s="34"/>
      <c r="C240" s="27"/>
      <c r="D240" s="27"/>
      <c r="E240" s="35"/>
      <c r="F240" s="35"/>
    </row>
    <row r="241" spans="2:6" ht="13" x14ac:dyDescent="0.15">
      <c r="B241" s="34"/>
      <c r="C241" s="27"/>
      <c r="D241" s="27"/>
      <c r="E241" s="35"/>
      <c r="F241" s="35"/>
    </row>
    <row r="242" spans="2:6" ht="13" x14ac:dyDescent="0.15">
      <c r="B242" s="34"/>
      <c r="C242" s="27"/>
      <c r="D242" s="27"/>
      <c r="E242" s="35"/>
      <c r="F242" s="35"/>
    </row>
    <row r="243" spans="2:6" ht="13" x14ac:dyDescent="0.15">
      <c r="B243" s="34"/>
      <c r="C243" s="27"/>
      <c r="D243" s="27"/>
      <c r="E243" s="35"/>
      <c r="F243" s="35"/>
    </row>
    <row r="244" spans="2:6" ht="13" x14ac:dyDescent="0.15">
      <c r="B244" s="34"/>
      <c r="C244" s="27"/>
      <c r="D244" s="27"/>
      <c r="E244" s="35"/>
      <c r="F244" s="35"/>
    </row>
    <row r="245" spans="2:6" ht="13" x14ac:dyDescent="0.15">
      <c r="B245" s="34"/>
      <c r="C245" s="27"/>
      <c r="D245" s="27"/>
      <c r="E245" s="35"/>
      <c r="F245" s="35"/>
    </row>
    <row r="246" spans="2:6" ht="13" x14ac:dyDescent="0.15">
      <c r="B246" s="34"/>
      <c r="C246" s="27"/>
      <c r="D246" s="27"/>
      <c r="E246" s="35"/>
      <c r="F246" s="35"/>
    </row>
    <row r="247" spans="2:6" ht="13" x14ac:dyDescent="0.15">
      <c r="B247" s="34"/>
      <c r="C247" s="27"/>
      <c r="D247" s="27"/>
      <c r="E247" s="35"/>
      <c r="F247" s="35"/>
    </row>
    <row r="248" spans="2:6" ht="13" x14ac:dyDescent="0.15">
      <c r="B248" s="34"/>
      <c r="C248" s="27"/>
      <c r="D248" s="27"/>
      <c r="E248" s="35"/>
      <c r="F248" s="35"/>
    </row>
    <row r="249" spans="2:6" ht="13" x14ac:dyDescent="0.15">
      <c r="B249" s="34"/>
      <c r="C249" s="27"/>
      <c r="D249" s="27"/>
      <c r="E249" s="35"/>
      <c r="F249" s="35"/>
    </row>
    <row r="250" spans="2:6" ht="13" x14ac:dyDescent="0.15">
      <c r="B250" s="34"/>
      <c r="C250" s="27"/>
      <c r="D250" s="27"/>
      <c r="E250" s="35"/>
      <c r="F250" s="35"/>
    </row>
    <row r="251" spans="2:6" ht="13" x14ac:dyDescent="0.15">
      <c r="B251" s="34"/>
      <c r="C251" s="27"/>
      <c r="D251" s="27"/>
      <c r="E251" s="35"/>
      <c r="F251" s="35"/>
    </row>
    <row r="252" spans="2:6" ht="13" x14ac:dyDescent="0.15">
      <c r="B252" s="34"/>
      <c r="C252" s="27"/>
      <c r="D252" s="27"/>
      <c r="E252" s="35"/>
      <c r="F252" s="35"/>
    </row>
    <row r="253" spans="2:6" ht="13" x14ac:dyDescent="0.15">
      <c r="B253" s="34"/>
      <c r="C253" s="27"/>
      <c r="D253" s="27"/>
      <c r="E253" s="35"/>
      <c r="F253" s="35"/>
    </row>
    <row r="254" spans="2:6" ht="13" x14ac:dyDescent="0.15">
      <c r="B254" s="34"/>
      <c r="C254" s="27"/>
      <c r="D254" s="27"/>
      <c r="E254" s="35"/>
      <c r="F254" s="35"/>
    </row>
    <row r="255" spans="2:6" ht="13" x14ac:dyDescent="0.15">
      <c r="B255" s="34"/>
      <c r="C255" s="27"/>
      <c r="D255" s="27"/>
      <c r="E255" s="35"/>
      <c r="F255" s="35"/>
    </row>
    <row r="256" spans="2:6" ht="13" x14ac:dyDescent="0.15">
      <c r="B256" s="34"/>
      <c r="C256" s="27"/>
      <c r="D256" s="27"/>
      <c r="E256" s="35"/>
      <c r="F256" s="35"/>
    </row>
    <row r="257" spans="2:6" ht="13" x14ac:dyDescent="0.15">
      <c r="B257" s="34"/>
      <c r="E257" s="35"/>
      <c r="F257" s="35"/>
    </row>
    <row r="258" spans="2:6" ht="13" x14ac:dyDescent="0.15">
      <c r="B258" s="34"/>
      <c r="E258" s="35"/>
      <c r="F258" s="35"/>
    </row>
    <row r="259" spans="2:6" ht="13" x14ac:dyDescent="0.15">
      <c r="B259" s="34"/>
      <c r="E259" s="35"/>
      <c r="F259" s="35"/>
    </row>
    <row r="260" spans="2:6" ht="13" x14ac:dyDescent="0.15">
      <c r="B260" s="34"/>
      <c r="E260" s="35"/>
      <c r="F260" s="35"/>
    </row>
    <row r="261" spans="2:6" ht="13" x14ac:dyDescent="0.15">
      <c r="B261" s="34"/>
      <c r="E261" s="35"/>
      <c r="F261" s="35"/>
    </row>
    <row r="262" spans="2:6" ht="13" x14ac:dyDescent="0.15">
      <c r="B262" s="34"/>
      <c r="E262" s="35"/>
      <c r="F262" s="35"/>
    </row>
    <row r="263" spans="2:6" ht="13" x14ac:dyDescent="0.15">
      <c r="B263" s="34"/>
      <c r="E263" s="35"/>
      <c r="F263" s="35"/>
    </row>
    <row r="264" spans="2:6" ht="13" x14ac:dyDescent="0.15">
      <c r="B264" s="34"/>
      <c r="E264" s="35"/>
      <c r="F264" s="35"/>
    </row>
    <row r="265" spans="2:6" ht="13" x14ac:dyDescent="0.15">
      <c r="B265" s="34"/>
      <c r="E265" s="35"/>
      <c r="F265" s="35"/>
    </row>
    <row r="266" spans="2:6" ht="13" x14ac:dyDescent="0.15">
      <c r="B266" s="34"/>
      <c r="E266" s="35"/>
      <c r="F266" s="35"/>
    </row>
    <row r="267" spans="2:6" ht="13" x14ac:dyDescent="0.15">
      <c r="B267" s="34"/>
      <c r="E267" s="35"/>
      <c r="F267" s="35"/>
    </row>
    <row r="268" spans="2:6" ht="13" x14ac:dyDescent="0.15">
      <c r="B268" s="34"/>
      <c r="E268" s="35"/>
      <c r="F268" s="35"/>
    </row>
    <row r="269" spans="2:6" ht="13" x14ac:dyDescent="0.15">
      <c r="B269" s="34"/>
      <c r="E269" s="35"/>
      <c r="F269" s="35"/>
    </row>
    <row r="270" spans="2:6" ht="13" x14ac:dyDescent="0.15">
      <c r="B270" s="34"/>
      <c r="E270" s="35"/>
      <c r="F270" s="35"/>
    </row>
    <row r="271" spans="2:6" ht="13" x14ac:dyDescent="0.15">
      <c r="B271" s="34"/>
      <c r="E271" s="35"/>
      <c r="F271" s="35"/>
    </row>
    <row r="272" spans="2:6" ht="13" x14ac:dyDescent="0.15">
      <c r="B272" s="34"/>
      <c r="E272" s="35"/>
      <c r="F272" s="35"/>
    </row>
    <row r="273" spans="2:6" ht="13" x14ac:dyDescent="0.15">
      <c r="B273" s="34"/>
      <c r="E273" s="35"/>
      <c r="F273" s="35"/>
    </row>
    <row r="274" spans="2:6" ht="13" x14ac:dyDescent="0.15">
      <c r="B274" s="34"/>
      <c r="E274" s="35"/>
      <c r="F274" s="35"/>
    </row>
    <row r="275" spans="2:6" ht="13" x14ac:dyDescent="0.15">
      <c r="B275" s="34"/>
      <c r="E275" s="35"/>
      <c r="F275" s="35"/>
    </row>
    <row r="276" spans="2:6" ht="13" x14ac:dyDescent="0.15">
      <c r="B276" s="34"/>
      <c r="E276" s="35"/>
      <c r="F276" s="35"/>
    </row>
    <row r="277" spans="2:6" ht="13" x14ac:dyDescent="0.15">
      <c r="B277" s="34"/>
      <c r="E277" s="35"/>
      <c r="F277" s="35"/>
    </row>
    <row r="278" spans="2:6" ht="13" x14ac:dyDescent="0.15">
      <c r="B278" s="34"/>
      <c r="E278" s="35"/>
      <c r="F278" s="35"/>
    </row>
    <row r="279" spans="2:6" ht="13" x14ac:dyDescent="0.15">
      <c r="B279" s="34"/>
      <c r="E279" s="35"/>
      <c r="F279" s="35"/>
    </row>
    <row r="280" spans="2:6" ht="13" x14ac:dyDescent="0.15">
      <c r="B280" s="34"/>
      <c r="E280" s="35"/>
      <c r="F280" s="35"/>
    </row>
    <row r="281" spans="2:6" ht="13" x14ac:dyDescent="0.15">
      <c r="B281" s="34"/>
      <c r="E281" s="35"/>
      <c r="F281" s="35"/>
    </row>
    <row r="282" spans="2:6" ht="13" x14ac:dyDescent="0.15">
      <c r="B282" s="34"/>
      <c r="E282" s="35"/>
      <c r="F282" s="35"/>
    </row>
    <row r="283" spans="2:6" ht="13" x14ac:dyDescent="0.15">
      <c r="B283" s="34"/>
      <c r="E283" s="35"/>
      <c r="F283" s="35"/>
    </row>
    <row r="284" spans="2:6" ht="13" x14ac:dyDescent="0.15">
      <c r="B284" s="34"/>
      <c r="E284" s="35"/>
      <c r="F284" s="35"/>
    </row>
    <row r="285" spans="2:6" ht="13" x14ac:dyDescent="0.15">
      <c r="B285" s="34"/>
      <c r="E285" s="35"/>
      <c r="F285" s="35"/>
    </row>
    <row r="286" spans="2:6" ht="13" x14ac:dyDescent="0.15">
      <c r="B286" s="34"/>
      <c r="E286" s="35"/>
      <c r="F286" s="35"/>
    </row>
    <row r="287" spans="2:6" ht="13" x14ac:dyDescent="0.15">
      <c r="B287" s="34"/>
      <c r="E287" s="35"/>
      <c r="F287" s="35"/>
    </row>
    <row r="288" spans="2:6" ht="13" x14ac:dyDescent="0.15">
      <c r="B288" s="34"/>
      <c r="E288" s="35"/>
      <c r="F288" s="35"/>
    </row>
    <row r="289" spans="2:6" ht="13" x14ac:dyDescent="0.15">
      <c r="B289" s="34"/>
      <c r="E289" s="35"/>
      <c r="F289" s="35"/>
    </row>
    <row r="290" spans="2:6" ht="13" x14ac:dyDescent="0.15">
      <c r="B290" s="34"/>
    </row>
    <row r="291" spans="2:6" ht="13" x14ac:dyDescent="0.15">
      <c r="B291" s="34"/>
    </row>
    <row r="292" spans="2:6" ht="13" x14ac:dyDescent="0.15">
      <c r="B292" s="34"/>
    </row>
    <row r="293" spans="2:6" ht="13" x14ac:dyDescent="0.15">
      <c r="B293" s="34"/>
    </row>
    <row r="294" spans="2:6" ht="13" x14ac:dyDescent="0.15">
      <c r="B294" s="34"/>
    </row>
    <row r="295" spans="2:6" ht="13" x14ac:dyDescent="0.15">
      <c r="B295" s="34"/>
    </row>
    <row r="296" spans="2:6" ht="13" x14ac:dyDescent="0.15">
      <c r="B296" s="34"/>
    </row>
    <row r="297" spans="2:6" ht="13" x14ac:dyDescent="0.15">
      <c r="B297" s="34"/>
    </row>
    <row r="298" spans="2:6" ht="13" x14ac:dyDescent="0.15">
      <c r="B298" s="34"/>
    </row>
    <row r="299" spans="2:6" ht="13" x14ac:dyDescent="0.15">
      <c r="B299" s="34"/>
    </row>
    <row r="300" spans="2:6" ht="13" x14ac:dyDescent="0.15">
      <c r="B300" s="34"/>
    </row>
    <row r="301" spans="2:6" ht="13" x14ac:dyDescent="0.15">
      <c r="B301" s="34"/>
    </row>
    <row r="302" spans="2:6" ht="13" x14ac:dyDescent="0.15">
      <c r="B302" s="34"/>
    </row>
    <row r="303" spans="2:6" ht="13" x14ac:dyDescent="0.15">
      <c r="B303" s="34"/>
    </row>
    <row r="304" spans="2:6" ht="13" x14ac:dyDescent="0.15">
      <c r="B304" s="34"/>
    </row>
    <row r="305" spans="2:2" ht="13" x14ac:dyDescent="0.15">
      <c r="B305" s="34"/>
    </row>
    <row r="306" spans="2:2" ht="13" x14ac:dyDescent="0.15">
      <c r="B306" s="34"/>
    </row>
    <row r="307" spans="2:2" ht="13" x14ac:dyDescent="0.15">
      <c r="B307" s="34"/>
    </row>
    <row r="308" spans="2:2" ht="13" x14ac:dyDescent="0.15">
      <c r="B308" s="34"/>
    </row>
    <row r="309" spans="2:2" ht="13" x14ac:dyDescent="0.15">
      <c r="B309" s="34"/>
    </row>
  </sheetData>
  <mergeCells count="5">
    <mergeCell ref="F2:H2"/>
    <mergeCell ref="E4:F4"/>
    <mergeCell ref="C13:F13"/>
    <mergeCell ref="C14:D14"/>
    <mergeCell ref="G14:H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44"/>
  <sheetViews>
    <sheetView workbookViewId="0"/>
  </sheetViews>
  <sheetFormatPr baseColWidth="10" defaultColWidth="12.6640625" defaultRowHeight="15.75" customHeight="1" x14ac:dyDescent="0.15"/>
  <cols>
    <col min="1" max="1" width="20.1640625" customWidth="1"/>
    <col min="2" max="2" width="15.83203125" customWidth="1"/>
    <col min="3" max="3" width="17.6640625" customWidth="1"/>
    <col min="7" max="7" width="14" customWidth="1"/>
  </cols>
  <sheetData>
    <row r="1" spans="1:7" ht="15.75" customHeight="1" x14ac:dyDescent="0.15">
      <c r="A1" s="3" t="s">
        <v>480</v>
      </c>
      <c r="B1" s="3"/>
    </row>
    <row r="2" spans="1:7" ht="15.75" customHeight="1" x14ac:dyDescent="0.15">
      <c r="A2" s="44">
        <v>44461</v>
      </c>
    </row>
    <row r="3" spans="1:7" ht="15.75" customHeight="1" x14ac:dyDescent="0.15">
      <c r="A3" s="3"/>
    </row>
    <row r="4" spans="1:7" ht="15.75" customHeight="1" x14ac:dyDescent="0.15">
      <c r="A4" s="3" t="s">
        <v>481</v>
      </c>
    </row>
    <row r="5" spans="1:7" ht="15.75" customHeight="1" x14ac:dyDescent="0.15">
      <c r="A5" s="2" t="s">
        <v>482</v>
      </c>
      <c r="B5" s="9" t="s">
        <v>483</v>
      </c>
      <c r="C5" s="9" t="s">
        <v>484</v>
      </c>
      <c r="D5" s="3" t="s">
        <v>485</v>
      </c>
    </row>
    <row r="6" spans="1:7" ht="15.75" customHeight="1" x14ac:dyDescent="0.15">
      <c r="A6" s="2" t="s">
        <v>486</v>
      </c>
      <c r="B6" s="2" t="s">
        <v>73</v>
      </c>
      <c r="C6" s="2" t="s">
        <v>74</v>
      </c>
      <c r="D6" s="2" t="s">
        <v>487</v>
      </c>
      <c r="E6" s="2" t="s">
        <v>488</v>
      </c>
      <c r="F6" s="2" t="s">
        <v>489</v>
      </c>
      <c r="G6" s="2" t="s">
        <v>490</v>
      </c>
    </row>
    <row r="7" spans="1:7" ht="15.75" customHeight="1" x14ac:dyDescent="0.15">
      <c r="A7" s="3">
        <v>1</v>
      </c>
      <c r="B7" s="3" t="s">
        <v>491</v>
      </c>
      <c r="C7" s="3">
        <v>0</v>
      </c>
      <c r="D7" s="3">
        <v>1</v>
      </c>
      <c r="E7" s="3" t="s">
        <v>492</v>
      </c>
      <c r="F7" s="3" t="s">
        <v>493</v>
      </c>
      <c r="G7" s="3" t="s">
        <v>494</v>
      </c>
    </row>
    <row r="8" spans="1:7" ht="15.75" customHeight="1" x14ac:dyDescent="0.15">
      <c r="A8" s="3">
        <v>2</v>
      </c>
      <c r="B8" s="3" t="s">
        <v>495</v>
      </c>
      <c r="C8" s="3">
        <v>0</v>
      </c>
      <c r="D8" s="3">
        <v>0</v>
      </c>
      <c r="E8" s="3" t="s">
        <v>496</v>
      </c>
      <c r="F8" s="3" t="s">
        <v>497</v>
      </c>
    </row>
    <row r="9" spans="1:7" ht="15.75" customHeight="1" x14ac:dyDescent="0.15">
      <c r="A9" s="3">
        <v>3</v>
      </c>
      <c r="B9" s="3" t="s">
        <v>491</v>
      </c>
      <c r="C9" s="3">
        <v>0</v>
      </c>
      <c r="D9" s="3">
        <v>1</v>
      </c>
      <c r="E9" s="3" t="s">
        <v>498</v>
      </c>
      <c r="F9" s="3" t="s">
        <v>499</v>
      </c>
      <c r="G9" s="3" t="s">
        <v>500</v>
      </c>
    </row>
    <row r="10" spans="1:7" ht="15.75" customHeight="1" x14ac:dyDescent="0.15">
      <c r="A10" s="3">
        <v>4</v>
      </c>
      <c r="B10" s="3" t="s">
        <v>501</v>
      </c>
      <c r="C10" s="3">
        <v>1</v>
      </c>
      <c r="D10" s="3">
        <v>0</v>
      </c>
      <c r="E10" s="3" t="s">
        <v>502</v>
      </c>
      <c r="F10" s="3" t="s">
        <v>503</v>
      </c>
      <c r="G10" s="3" t="s">
        <v>500</v>
      </c>
    </row>
    <row r="11" spans="1:7" ht="15.75" customHeight="1" x14ac:dyDescent="0.15">
      <c r="A11" s="3">
        <v>5</v>
      </c>
      <c r="B11" s="3" t="s">
        <v>491</v>
      </c>
      <c r="C11" s="3">
        <v>0</v>
      </c>
      <c r="D11" s="3">
        <v>3</v>
      </c>
      <c r="E11" s="3" t="s">
        <v>504</v>
      </c>
      <c r="F11" s="3" t="s">
        <v>505</v>
      </c>
      <c r="G11" s="3" t="s">
        <v>506</v>
      </c>
    </row>
    <row r="13" spans="1:7" ht="15.75" customHeight="1" x14ac:dyDescent="0.15">
      <c r="A13" s="3" t="s">
        <v>507</v>
      </c>
      <c r="B13" s="3" t="s">
        <v>508</v>
      </c>
      <c r="C13" s="3" t="s">
        <v>509</v>
      </c>
      <c r="D13" s="3" t="s">
        <v>510</v>
      </c>
      <c r="E13" s="3" t="s">
        <v>509</v>
      </c>
    </row>
    <row r="14" spans="1:7" ht="15.75" customHeight="1" x14ac:dyDescent="0.15">
      <c r="A14" s="3">
        <v>1</v>
      </c>
      <c r="B14" s="3">
        <v>0</v>
      </c>
      <c r="C14" s="3">
        <v>0</v>
      </c>
      <c r="D14" s="3" t="s">
        <v>511</v>
      </c>
      <c r="E14" s="3" t="s">
        <v>512</v>
      </c>
    </row>
    <row r="15" spans="1:7" ht="15.75" customHeight="1" x14ac:dyDescent="0.15">
      <c r="A15" s="3">
        <v>2</v>
      </c>
      <c r="B15" s="3">
        <v>0</v>
      </c>
      <c r="C15" s="3">
        <v>0</v>
      </c>
      <c r="D15" s="3">
        <v>0</v>
      </c>
      <c r="E15" s="3">
        <v>0</v>
      </c>
    </row>
    <row r="16" spans="1:7" ht="15.75" customHeight="1" x14ac:dyDescent="0.15">
      <c r="A16" s="3">
        <v>3</v>
      </c>
      <c r="B16" s="3">
        <v>0</v>
      </c>
      <c r="C16" s="3">
        <v>0</v>
      </c>
      <c r="D16" s="3" t="s">
        <v>513</v>
      </c>
      <c r="E16" s="3" t="s">
        <v>512</v>
      </c>
    </row>
    <row r="17" spans="1:7" ht="15.75" customHeight="1" x14ac:dyDescent="0.15">
      <c r="A17" s="3">
        <v>4</v>
      </c>
      <c r="B17" s="3" t="s">
        <v>514</v>
      </c>
      <c r="C17" s="3" t="s">
        <v>515</v>
      </c>
      <c r="D17" s="3">
        <v>0</v>
      </c>
      <c r="E17" s="3">
        <v>0</v>
      </c>
    </row>
    <row r="18" spans="1:7" ht="15.75" customHeight="1" x14ac:dyDescent="0.15">
      <c r="A18" s="3">
        <v>5</v>
      </c>
      <c r="B18" s="3">
        <v>0</v>
      </c>
      <c r="C18" s="3">
        <v>0</v>
      </c>
      <c r="D18" s="3" t="s">
        <v>516</v>
      </c>
      <c r="E18" s="3" t="s">
        <v>515</v>
      </c>
    </row>
    <row r="19" spans="1:7" ht="15.75" customHeight="1" x14ac:dyDescent="0.15">
      <c r="A19" s="3">
        <v>5</v>
      </c>
      <c r="B19" s="3">
        <v>0</v>
      </c>
      <c r="C19" s="3">
        <v>0</v>
      </c>
      <c r="D19" s="3" t="s">
        <v>511</v>
      </c>
      <c r="E19" s="3" t="s">
        <v>515</v>
      </c>
    </row>
    <row r="20" spans="1:7" ht="15.75" customHeight="1" x14ac:dyDescent="0.15">
      <c r="A20" s="3">
        <v>5</v>
      </c>
      <c r="B20" s="3">
        <v>0</v>
      </c>
      <c r="C20" s="3">
        <v>0</v>
      </c>
      <c r="D20" s="3" t="s">
        <v>517</v>
      </c>
      <c r="E20" s="3" t="s">
        <v>515</v>
      </c>
    </row>
    <row r="21" spans="1:7" ht="15.75" customHeight="1" x14ac:dyDescent="0.15">
      <c r="A21" s="3" t="s">
        <v>518</v>
      </c>
    </row>
    <row r="23" spans="1:7" ht="15.75" customHeight="1" x14ac:dyDescent="0.15">
      <c r="A23" s="3" t="s">
        <v>519</v>
      </c>
    </row>
    <row r="24" spans="1:7" ht="15.75" customHeight="1" x14ac:dyDescent="0.15">
      <c r="A24" s="2" t="s">
        <v>482</v>
      </c>
      <c r="B24" s="3" t="s">
        <v>520</v>
      </c>
      <c r="C24" s="3" t="s">
        <v>521</v>
      </c>
      <c r="D24" s="3" t="s">
        <v>485</v>
      </c>
    </row>
    <row r="25" spans="1:7" ht="15.75" customHeight="1" x14ac:dyDescent="0.15">
      <c r="A25" s="3" t="s">
        <v>486</v>
      </c>
      <c r="B25" s="2" t="s">
        <v>73</v>
      </c>
      <c r="C25" s="2" t="s">
        <v>74</v>
      </c>
      <c r="D25" s="2" t="s">
        <v>487</v>
      </c>
      <c r="E25" s="2" t="s">
        <v>488</v>
      </c>
      <c r="F25" s="2" t="s">
        <v>489</v>
      </c>
      <c r="G25" s="2" t="s">
        <v>490</v>
      </c>
    </row>
    <row r="26" spans="1:7" ht="15.75" customHeight="1" x14ac:dyDescent="0.15">
      <c r="A26" s="3">
        <v>1</v>
      </c>
      <c r="B26" s="3" t="s">
        <v>491</v>
      </c>
      <c r="C26" s="3">
        <v>0</v>
      </c>
      <c r="D26" s="3">
        <v>2</v>
      </c>
      <c r="E26" s="3" t="s">
        <v>522</v>
      </c>
      <c r="F26" s="3">
        <v>0</v>
      </c>
      <c r="G26" s="3" t="s">
        <v>523</v>
      </c>
    </row>
    <row r="27" spans="1:7" ht="15.75" customHeight="1" x14ac:dyDescent="0.15">
      <c r="A27" s="3">
        <v>2</v>
      </c>
      <c r="B27" s="3" t="s">
        <v>491</v>
      </c>
      <c r="C27" s="3">
        <v>0</v>
      </c>
      <c r="D27" s="3">
        <v>2</v>
      </c>
      <c r="E27" s="3">
        <v>0</v>
      </c>
      <c r="F27" s="3" t="s">
        <v>524</v>
      </c>
    </row>
    <row r="28" spans="1:7" ht="15.75" customHeight="1" x14ac:dyDescent="0.15">
      <c r="A28" s="3">
        <v>3</v>
      </c>
      <c r="B28" s="3" t="s">
        <v>501</v>
      </c>
      <c r="C28" s="3">
        <v>0</v>
      </c>
      <c r="D28" s="3">
        <v>1</v>
      </c>
      <c r="E28" s="3">
        <v>0</v>
      </c>
      <c r="F28" s="3" t="s">
        <v>525</v>
      </c>
    </row>
    <row r="29" spans="1:7" ht="15.75" customHeight="1" x14ac:dyDescent="0.15">
      <c r="A29" s="3">
        <v>4</v>
      </c>
      <c r="B29" s="3" t="s">
        <v>501</v>
      </c>
      <c r="C29" s="3">
        <v>0</v>
      </c>
      <c r="D29" s="3">
        <v>4</v>
      </c>
      <c r="E29" s="3" t="s">
        <v>526</v>
      </c>
      <c r="F29" s="3" t="s">
        <v>527</v>
      </c>
    </row>
    <row r="30" spans="1:7" ht="15.75" customHeight="1" x14ac:dyDescent="0.15">
      <c r="A30" s="3">
        <v>5</v>
      </c>
      <c r="B30" s="3" t="s">
        <v>491</v>
      </c>
      <c r="C30" s="3">
        <v>3</v>
      </c>
      <c r="D30" s="3">
        <v>2</v>
      </c>
      <c r="E30" s="3" t="s">
        <v>528</v>
      </c>
      <c r="F30" s="3" t="s">
        <v>529</v>
      </c>
    </row>
    <row r="32" spans="1:7" ht="15.75" customHeight="1" x14ac:dyDescent="0.15">
      <c r="A32" s="3" t="s">
        <v>530</v>
      </c>
      <c r="B32" s="3" t="s">
        <v>508</v>
      </c>
      <c r="C32" s="3" t="s">
        <v>509</v>
      </c>
      <c r="D32" s="3" t="s">
        <v>510</v>
      </c>
      <c r="E32" s="3" t="s">
        <v>509</v>
      </c>
    </row>
    <row r="33" spans="1:5" ht="15.75" customHeight="1" x14ac:dyDescent="0.15">
      <c r="A33" s="3">
        <v>1</v>
      </c>
      <c r="B33" s="3">
        <v>0</v>
      </c>
      <c r="C33" s="3">
        <v>0</v>
      </c>
      <c r="D33" s="3">
        <v>51</v>
      </c>
      <c r="E33" s="3" t="s">
        <v>515</v>
      </c>
    </row>
    <row r="34" spans="1:5" ht="15.75" customHeight="1" x14ac:dyDescent="0.15">
      <c r="A34" s="3">
        <v>1</v>
      </c>
      <c r="B34" s="3">
        <v>0</v>
      </c>
      <c r="C34" s="3">
        <v>0</v>
      </c>
      <c r="D34" s="3" t="s">
        <v>531</v>
      </c>
      <c r="E34" s="3" t="s">
        <v>125</v>
      </c>
    </row>
    <row r="35" spans="1:5" ht="15.75" customHeight="1" x14ac:dyDescent="0.15">
      <c r="A35" s="3">
        <v>2</v>
      </c>
      <c r="B35" s="3">
        <v>0</v>
      </c>
      <c r="C35" s="3">
        <v>0</v>
      </c>
      <c r="D35" s="3" t="s">
        <v>516</v>
      </c>
      <c r="E35" s="3" t="s">
        <v>515</v>
      </c>
    </row>
    <row r="36" spans="1:5" ht="15.75" customHeight="1" x14ac:dyDescent="0.15">
      <c r="A36" s="3">
        <v>2</v>
      </c>
      <c r="B36" s="3">
        <v>0</v>
      </c>
      <c r="C36" s="3">
        <v>0</v>
      </c>
      <c r="D36" s="3" t="s">
        <v>532</v>
      </c>
      <c r="E36" s="3" t="s">
        <v>515</v>
      </c>
    </row>
    <row r="37" spans="1:5" ht="15.75" customHeight="1" x14ac:dyDescent="0.15">
      <c r="A37" s="3">
        <v>3</v>
      </c>
      <c r="B37" s="3">
        <v>0</v>
      </c>
      <c r="C37" s="3">
        <v>0</v>
      </c>
      <c r="D37" s="3" t="s">
        <v>533</v>
      </c>
      <c r="E37" s="3" t="s">
        <v>125</v>
      </c>
    </row>
    <row r="38" spans="1:5" ht="15.75" customHeight="1" x14ac:dyDescent="0.15">
      <c r="A38" s="3">
        <v>4</v>
      </c>
      <c r="B38" s="3">
        <v>0</v>
      </c>
      <c r="C38" s="3">
        <v>0</v>
      </c>
      <c r="D38" s="3" t="s">
        <v>534</v>
      </c>
      <c r="E38" s="3" t="s">
        <v>125</v>
      </c>
    </row>
    <row r="39" spans="1:5" ht="15.75" customHeight="1" x14ac:dyDescent="0.15">
      <c r="A39" s="3">
        <v>4</v>
      </c>
      <c r="B39" s="3">
        <v>0</v>
      </c>
      <c r="C39" s="3">
        <v>0</v>
      </c>
      <c r="D39" s="3" t="s">
        <v>535</v>
      </c>
      <c r="E39" s="3" t="s">
        <v>125</v>
      </c>
    </row>
    <row r="40" spans="1:5" ht="15.75" customHeight="1" x14ac:dyDescent="0.15">
      <c r="A40" s="3">
        <v>4</v>
      </c>
      <c r="B40" s="3">
        <v>0</v>
      </c>
      <c r="C40" s="3">
        <v>0</v>
      </c>
      <c r="D40" s="3" t="s">
        <v>536</v>
      </c>
      <c r="E40" s="3" t="s">
        <v>537</v>
      </c>
    </row>
    <row r="41" spans="1:5" ht="15.75" customHeight="1" x14ac:dyDescent="0.15">
      <c r="A41" s="3">
        <v>4</v>
      </c>
      <c r="B41" s="3">
        <v>0</v>
      </c>
      <c r="C41" s="3">
        <v>0</v>
      </c>
      <c r="D41" s="3" t="s">
        <v>538</v>
      </c>
      <c r="E41" s="3" t="s">
        <v>537</v>
      </c>
    </row>
    <row r="42" spans="1:5" ht="15.75" customHeight="1" x14ac:dyDescent="0.15">
      <c r="A42" s="3">
        <v>5</v>
      </c>
      <c r="B42" s="3" t="s">
        <v>532</v>
      </c>
      <c r="C42" s="3" t="s">
        <v>125</v>
      </c>
      <c r="D42" s="3" t="s">
        <v>539</v>
      </c>
      <c r="E42" s="3" t="s">
        <v>540</v>
      </c>
    </row>
    <row r="43" spans="1:5" ht="15.75" customHeight="1" x14ac:dyDescent="0.15">
      <c r="A43" s="3">
        <v>5</v>
      </c>
      <c r="B43" s="3" t="s">
        <v>541</v>
      </c>
      <c r="C43" s="3" t="s">
        <v>125</v>
      </c>
      <c r="D43" s="3">
        <v>0</v>
      </c>
      <c r="E43" s="3">
        <v>0</v>
      </c>
    </row>
    <row r="44" spans="1:5" ht="15.75" customHeight="1" x14ac:dyDescent="0.15">
      <c r="A44" s="3">
        <v>5</v>
      </c>
      <c r="B44" s="3" t="s">
        <v>542</v>
      </c>
      <c r="C44" s="3" t="s">
        <v>125</v>
      </c>
      <c r="D44" s="3">
        <v>0</v>
      </c>
      <c r="E44" s="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18"/>
  <sheetViews>
    <sheetView workbookViewId="0"/>
  </sheetViews>
  <sheetFormatPr baseColWidth="10" defaultColWidth="12.6640625" defaultRowHeight="15.75" customHeight="1" x14ac:dyDescent="0.15"/>
  <cols>
    <col min="1" max="1" width="16.83203125" customWidth="1"/>
    <col min="2" max="2" width="16.1640625" customWidth="1"/>
  </cols>
  <sheetData>
    <row r="1" spans="1:5" ht="15.75" customHeight="1" x14ac:dyDescent="0.15">
      <c r="A1" s="3" t="s">
        <v>543</v>
      </c>
      <c r="B1" s="3" t="s">
        <v>544</v>
      </c>
      <c r="C1" s="3" t="s">
        <v>545</v>
      </c>
      <c r="D1" s="3" t="s">
        <v>546</v>
      </c>
      <c r="E1" s="3" t="s">
        <v>547</v>
      </c>
    </row>
    <row r="2" spans="1:5" ht="15.75" customHeight="1" x14ac:dyDescent="0.15">
      <c r="A2" s="45">
        <v>44439</v>
      </c>
      <c r="B2" s="3" t="s">
        <v>548</v>
      </c>
      <c r="C2" s="46">
        <v>416</v>
      </c>
      <c r="D2" s="3">
        <v>18</v>
      </c>
      <c r="E2" s="3">
        <f t="shared" ref="E2:E5" si="0">C2*D2</f>
        <v>7488</v>
      </c>
    </row>
    <row r="3" spans="1:5" ht="15.75" customHeight="1" x14ac:dyDescent="0.15">
      <c r="A3" s="47">
        <v>44463</v>
      </c>
      <c r="B3" s="3" t="s">
        <v>548</v>
      </c>
      <c r="C3" s="48">
        <v>240</v>
      </c>
      <c r="D3" s="3">
        <v>20</v>
      </c>
      <c r="E3" s="3">
        <f t="shared" si="0"/>
        <v>4800</v>
      </c>
    </row>
    <row r="4" spans="1:5" ht="15.75" customHeight="1" x14ac:dyDescent="0.15">
      <c r="A4" s="47">
        <v>44467</v>
      </c>
      <c r="B4" s="3" t="s">
        <v>548</v>
      </c>
      <c r="C4" s="48">
        <v>575</v>
      </c>
      <c r="D4" s="3">
        <v>20</v>
      </c>
      <c r="E4" s="3">
        <f t="shared" si="0"/>
        <v>11500</v>
      </c>
    </row>
    <row r="5" spans="1:5" ht="15.75" customHeight="1" x14ac:dyDescent="0.15">
      <c r="A5" s="47">
        <v>44470</v>
      </c>
      <c r="B5" s="3" t="s">
        <v>548</v>
      </c>
      <c r="C5" s="48">
        <v>414</v>
      </c>
      <c r="D5" s="3">
        <v>20</v>
      </c>
      <c r="E5" s="3">
        <f t="shared" si="0"/>
        <v>8280</v>
      </c>
    </row>
    <row r="7" spans="1:5" ht="15.75" customHeight="1" x14ac:dyDescent="0.15">
      <c r="A7" s="3" t="s">
        <v>543</v>
      </c>
      <c r="B7" s="3" t="s">
        <v>544</v>
      </c>
      <c r="C7" s="3" t="s">
        <v>545</v>
      </c>
      <c r="D7" s="3" t="s">
        <v>546</v>
      </c>
      <c r="E7" s="3" t="s">
        <v>547</v>
      </c>
    </row>
    <row r="8" spans="1:5" ht="15.75" customHeight="1" x14ac:dyDescent="0.15">
      <c r="A8" s="45">
        <v>44439</v>
      </c>
      <c r="B8" t="s">
        <v>0</v>
      </c>
      <c r="C8" s="46">
        <v>249</v>
      </c>
      <c r="D8" s="3">
        <v>20</v>
      </c>
      <c r="E8" s="3">
        <f t="shared" ref="E8:E11" si="1">C8*D8</f>
        <v>4980</v>
      </c>
    </row>
    <row r="9" spans="1:5" ht="15.75" customHeight="1" x14ac:dyDescent="0.15">
      <c r="A9" s="47">
        <v>44463</v>
      </c>
      <c r="B9" t="s">
        <v>0</v>
      </c>
      <c r="C9" s="48">
        <v>200</v>
      </c>
      <c r="D9" s="3">
        <v>20</v>
      </c>
      <c r="E9" s="3">
        <f t="shared" si="1"/>
        <v>4000</v>
      </c>
    </row>
    <row r="10" spans="1:5" ht="15.75" customHeight="1" x14ac:dyDescent="0.15">
      <c r="A10" s="47">
        <v>44467</v>
      </c>
      <c r="B10" t="s">
        <v>0</v>
      </c>
      <c r="C10" s="48">
        <v>190</v>
      </c>
      <c r="D10" s="3">
        <v>20</v>
      </c>
      <c r="E10" s="3">
        <f t="shared" si="1"/>
        <v>3800</v>
      </c>
    </row>
    <row r="11" spans="1:5" ht="15.75" customHeight="1" x14ac:dyDescent="0.15">
      <c r="A11" s="47">
        <v>44470</v>
      </c>
      <c r="B11" t="s">
        <v>0</v>
      </c>
      <c r="C11" s="48">
        <v>187</v>
      </c>
      <c r="D11" s="3">
        <v>20</v>
      </c>
      <c r="E11" s="3">
        <f t="shared" si="1"/>
        <v>3740</v>
      </c>
    </row>
    <row r="12" spans="1:5" ht="15.75" customHeight="1" x14ac:dyDescent="0.15">
      <c r="C12" s="49"/>
    </row>
    <row r="13" spans="1:5" ht="15.75" customHeight="1" x14ac:dyDescent="0.15">
      <c r="C13" s="50"/>
    </row>
    <row r="14" spans="1:5" ht="15.75" customHeight="1" x14ac:dyDescent="0.15">
      <c r="B14" s="3" t="s">
        <v>549</v>
      </c>
      <c r="C14" s="50"/>
    </row>
    <row r="15" spans="1:5" ht="15.75" customHeight="1" x14ac:dyDescent="0.15">
      <c r="A15" s="49" t="s">
        <v>550</v>
      </c>
      <c r="B15" s="3" t="e">
        <f ca="1">ADD(E2,E8)</f>
        <v>#NAME?</v>
      </c>
      <c r="C15" s="50"/>
    </row>
    <row r="16" spans="1:5" ht="15.75" customHeight="1" x14ac:dyDescent="0.15">
      <c r="A16" s="49" t="s">
        <v>551</v>
      </c>
      <c r="B16" s="3">
        <f t="shared" ref="B16:B18" si="2">SUM(E3,E9)</f>
        <v>8800</v>
      </c>
      <c r="C16" s="50"/>
    </row>
    <row r="17" spans="1:3" ht="15.75" customHeight="1" x14ac:dyDescent="0.15">
      <c r="A17" s="49" t="s">
        <v>552</v>
      </c>
      <c r="B17" s="3">
        <f t="shared" si="2"/>
        <v>15300</v>
      </c>
    </row>
    <row r="18" spans="1:3" ht="16" x14ac:dyDescent="0.2">
      <c r="A18" s="49" t="s">
        <v>553</v>
      </c>
      <c r="B18" s="3">
        <f t="shared" si="2"/>
        <v>12020</v>
      </c>
      <c r="C18" s="51">
        <f>SUM(B17,B18)</f>
        <v>27320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C110"/>
  <sheetViews>
    <sheetView workbookViewId="0"/>
  </sheetViews>
  <sheetFormatPr baseColWidth="10" defaultColWidth="12.6640625" defaultRowHeight="15.75" customHeight="1" x14ac:dyDescent="0.15"/>
  <cols>
    <col min="1" max="1" width="13" customWidth="1"/>
    <col min="2" max="3" width="16" customWidth="1"/>
  </cols>
  <sheetData>
    <row r="1" spans="1:3" ht="16" x14ac:dyDescent="0.2">
      <c r="A1" s="1"/>
      <c r="B1" s="61" t="s">
        <v>554</v>
      </c>
      <c r="C1" s="54"/>
    </row>
    <row r="2" spans="1:3" ht="16" x14ac:dyDescent="0.2">
      <c r="A2" s="1"/>
      <c r="B2" s="1" t="s">
        <v>555</v>
      </c>
      <c r="C2" s="1" t="s">
        <v>556</v>
      </c>
    </row>
    <row r="3" spans="1:3" ht="15.75" customHeight="1" x14ac:dyDescent="0.15">
      <c r="A3" s="2"/>
      <c r="B3" s="2" t="s">
        <v>557</v>
      </c>
      <c r="C3" s="2" t="s">
        <v>557</v>
      </c>
    </row>
    <row r="4" spans="1:3" ht="15.75" customHeight="1" x14ac:dyDescent="0.15">
      <c r="A4" s="3" t="s">
        <v>558</v>
      </c>
      <c r="B4" s="3">
        <v>5.5</v>
      </c>
      <c r="C4" s="3">
        <v>4.75</v>
      </c>
    </row>
    <row r="5" spans="1:3" ht="15.75" customHeight="1" x14ac:dyDescent="0.15">
      <c r="A5" s="3"/>
      <c r="B5" s="3">
        <v>5.5</v>
      </c>
      <c r="C5" s="3">
        <v>5.5</v>
      </c>
    </row>
    <row r="6" spans="1:3" ht="15.75" customHeight="1" x14ac:dyDescent="0.15">
      <c r="A6" s="3"/>
      <c r="B6" s="3">
        <v>5.25</v>
      </c>
      <c r="C6" s="3">
        <v>6.25</v>
      </c>
    </row>
    <row r="7" spans="1:3" ht="15.75" customHeight="1" x14ac:dyDescent="0.15">
      <c r="A7" s="3"/>
      <c r="B7" s="3">
        <v>6</v>
      </c>
      <c r="C7" s="3">
        <v>3.1</v>
      </c>
    </row>
    <row r="8" spans="1:3" ht="15.75" customHeight="1" x14ac:dyDescent="0.15">
      <c r="A8" s="3"/>
      <c r="B8" s="3">
        <v>6.75</v>
      </c>
      <c r="C8" s="3">
        <v>4.25</v>
      </c>
    </row>
    <row r="9" spans="1:3" ht="15.75" customHeight="1" x14ac:dyDescent="0.15">
      <c r="A9" s="3"/>
      <c r="B9" s="3">
        <v>6.25</v>
      </c>
      <c r="C9" s="3">
        <v>3.75</v>
      </c>
    </row>
    <row r="10" spans="1:3" ht="15.75" customHeight="1" x14ac:dyDescent="0.15">
      <c r="A10" s="3"/>
      <c r="B10" s="3">
        <v>6.5</v>
      </c>
      <c r="C10" s="3">
        <v>3.5</v>
      </c>
    </row>
    <row r="11" spans="1:3" ht="15.75" customHeight="1" x14ac:dyDescent="0.15">
      <c r="A11" s="3"/>
      <c r="B11" s="3">
        <v>6.25</v>
      </c>
      <c r="C11" s="3">
        <v>5.4</v>
      </c>
    </row>
    <row r="12" spans="1:3" ht="15.75" customHeight="1" x14ac:dyDescent="0.15">
      <c r="A12" s="3"/>
      <c r="B12" s="3">
        <v>5.75</v>
      </c>
      <c r="C12" s="3">
        <v>4.5999999999999996</v>
      </c>
    </row>
    <row r="13" spans="1:3" ht="15.75" customHeight="1" x14ac:dyDescent="0.15">
      <c r="A13" s="3"/>
      <c r="B13" s="3">
        <v>6.9</v>
      </c>
      <c r="C13" s="3">
        <v>5.25</v>
      </c>
    </row>
    <row r="14" spans="1:3" ht="15.75" customHeight="1" x14ac:dyDescent="0.15">
      <c r="A14" s="3"/>
      <c r="B14" s="3">
        <v>5.25</v>
      </c>
      <c r="C14" s="3">
        <v>4.25</v>
      </c>
    </row>
    <row r="15" spans="1:3" ht="15.75" customHeight="1" x14ac:dyDescent="0.15">
      <c r="A15" s="3"/>
      <c r="B15" s="3">
        <v>5.25</v>
      </c>
      <c r="C15" s="3">
        <v>4.75</v>
      </c>
    </row>
    <row r="16" spans="1:3" ht="15.75" customHeight="1" x14ac:dyDescent="0.15">
      <c r="A16" s="3"/>
      <c r="B16" s="3">
        <v>5.5</v>
      </c>
      <c r="C16" s="3">
        <v>4.4000000000000004</v>
      </c>
    </row>
    <row r="17" spans="1:3" ht="15.75" customHeight="1" x14ac:dyDescent="0.15">
      <c r="A17" s="3"/>
      <c r="B17" s="3">
        <v>5.75</v>
      </c>
      <c r="C17" s="3">
        <v>3.5</v>
      </c>
    </row>
    <row r="18" spans="1:3" ht="15.75" customHeight="1" x14ac:dyDescent="0.15">
      <c r="A18" s="3"/>
      <c r="B18" s="3">
        <v>5.0999999999999996</v>
      </c>
      <c r="C18" s="3">
        <v>4.75</v>
      </c>
    </row>
    <row r="19" spans="1:3" ht="15.75" customHeight="1" x14ac:dyDescent="0.15">
      <c r="A19" s="3"/>
      <c r="B19" s="3">
        <v>6.5</v>
      </c>
      <c r="C19" s="3">
        <v>4.25</v>
      </c>
    </row>
    <row r="20" spans="1:3" ht="15.75" customHeight="1" x14ac:dyDescent="0.15">
      <c r="A20" s="3"/>
      <c r="B20" s="3">
        <v>4.75</v>
      </c>
      <c r="C20" s="3">
        <v>4.5</v>
      </c>
    </row>
    <row r="21" spans="1:3" ht="15.75" customHeight="1" x14ac:dyDescent="0.15">
      <c r="A21" s="3"/>
      <c r="B21" s="3">
        <v>6.25</v>
      </c>
      <c r="C21" s="3">
        <v>4.4000000000000004</v>
      </c>
    </row>
    <row r="22" spans="1:3" ht="15.75" customHeight="1" x14ac:dyDescent="0.15">
      <c r="A22" s="3"/>
      <c r="B22" s="3">
        <v>5.6</v>
      </c>
      <c r="C22" s="3">
        <v>5.0999999999999996</v>
      </c>
    </row>
    <row r="23" spans="1:3" ht="15.75" customHeight="1" x14ac:dyDescent="0.15">
      <c r="A23" s="33"/>
      <c r="B23" s="33">
        <v>6.2</v>
      </c>
      <c r="C23" s="33">
        <v>4.9000000000000004</v>
      </c>
    </row>
    <row r="25" spans="1:3" ht="15.75" customHeight="1" x14ac:dyDescent="0.15">
      <c r="A25" s="3" t="s">
        <v>559</v>
      </c>
      <c r="B25" s="3">
        <v>4.4000000000000004</v>
      </c>
      <c r="C25" s="3">
        <v>5.25</v>
      </c>
    </row>
    <row r="26" spans="1:3" ht="15.75" customHeight="1" x14ac:dyDescent="0.15">
      <c r="A26" s="3"/>
      <c r="B26" s="3">
        <v>4</v>
      </c>
      <c r="C26" s="3">
        <v>6.9</v>
      </c>
    </row>
    <row r="27" spans="1:3" ht="15.75" customHeight="1" x14ac:dyDescent="0.15">
      <c r="A27" s="3"/>
      <c r="B27" s="3">
        <v>5.5</v>
      </c>
      <c r="C27" s="3">
        <v>5.0999999999999996</v>
      </c>
    </row>
    <row r="28" spans="1:3" ht="15.75" customHeight="1" x14ac:dyDescent="0.15">
      <c r="A28" s="3"/>
      <c r="B28" s="3">
        <v>7.25</v>
      </c>
      <c r="C28" s="3">
        <v>3.9</v>
      </c>
    </row>
    <row r="29" spans="1:3" ht="15.75" customHeight="1" x14ac:dyDescent="0.15">
      <c r="A29" s="3"/>
      <c r="B29" s="3">
        <v>6.75</v>
      </c>
      <c r="C29" s="3">
        <v>4</v>
      </c>
    </row>
    <row r="30" spans="1:3" ht="15.75" customHeight="1" x14ac:dyDescent="0.15">
      <c r="A30" s="3"/>
      <c r="B30" s="3">
        <v>5.75</v>
      </c>
      <c r="C30" s="3">
        <v>4.5</v>
      </c>
    </row>
    <row r="31" spans="1:3" ht="15.75" customHeight="1" x14ac:dyDescent="0.15">
      <c r="A31" s="3"/>
      <c r="B31" s="3">
        <v>7</v>
      </c>
      <c r="C31" s="3">
        <v>5.5</v>
      </c>
    </row>
    <row r="32" spans="1:3" ht="15.75" customHeight="1" x14ac:dyDescent="0.15">
      <c r="A32" s="3"/>
      <c r="B32" s="3">
        <v>4.9000000000000004</v>
      </c>
      <c r="C32" s="3">
        <v>3.3</v>
      </c>
    </row>
    <row r="33" spans="1:3" ht="15.75" customHeight="1" x14ac:dyDescent="0.15">
      <c r="A33" s="3"/>
      <c r="B33" s="3">
        <v>6</v>
      </c>
      <c r="C33" s="3">
        <v>4.5</v>
      </c>
    </row>
    <row r="34" spans="1:3" ht="15.75" customHeight="1" x14ac:dyDescent="0.15">
      <c r="A34" s="3"/>
      <c r="B34" s="3">
        <v>7</v>
      </c>
      <c r="C34" s="3">
        <v>4</v>
      </c>
    </row>
    <row r="35" spans="1:3" ht="15.75" customHeight="1" x14ac:dyDescent="0.15">
      <c r="A35" s="3"/>
      <c r="B35" s="3">
        <v>5</v>
      </c>
      <c r="C35" s="3">
        <v>5.4</v>
      </c>
    </row>
    <row r="36" spans="1:3" ht="15.75" customHeight="1" x14ac:dyDescent="0.15">
      <c r="A36" s="3"/>
      <c r="B36" s="3">
        <v>6.8</v>
      </c>
      <c r="C36" s="3">
        <v>4.9000000000000004</v>
      </c>
    </row>
    <row r="37" spans="1:3" ht="15.75" customHeight="1" x14ac:dyDescent="0.15">
      <c r="A37" s="3"/>
      <c r="B37" s="3">
        <v>6.5</v>
      </c>
      <c r="C37" s="3">
        <v>4.05</v>
      </c>
    </row>
    <row r="38" spans="1:3" ht="15.75" customHeight="1" x14ac:dyDescent="0.15">
      <c r="A38" s="3"/>
      <c r="B38" s="3">
        <v>8.1</v>
      </c>
      <c r="C38" s="3">
        <v>4.5999999999999996</v>
      </c>
    </row>
    <row r="39" spans="1:3" ht="15.75" customHeight="1" x14ac:dyDescent="0.15">
      <c r="A39" s="3"/>
      <c r="B39" s="3">
        <v>6.75</v>
      </c>
      <c r="C39" s="3">
        <v>4.3</v>
      </c>
    </row>
    <row r="40" spans="1:3" ht="15.75" customHeight="1" x14ac:dyDescent="0.15">
      <c r="A40" s="3"/>
      <c r="B40" s="3">
        <v>4.3</v>
      </c>
      <c r="C40" s="3">
        <v>4.8</v>
      </c>
    </row>
    <row r="41" spans="1:3" ht="15.75" customHeight="1" x14ac:dyDescent="0.15">
      <c r="A41" s="3"/>
      <c r="B41" s="3">
        <v>5</v>
      </c>
      <c r="C41" s="3">
        <v>4.8</v>
      </c>
    </row>
    <row r="42" spans="1:3" ht="15.75" customHeight="1" x14ac:dyDescent="0.15">
      <c r="A42" s="3"/>
      <c r="B42" s="3">
        <v>4.2</v>
      </c>
      <c r="C42" s="3">
        <v>4.5999999999999996</v>
      </c>
    </row>
    <row r="43" spans="1:3" ht="15.75" customHeight="1" x14ac:dyDescent="0.15">
      <c r="A43" s="3"/>
      <c r="B43" s="3">
        <v>5.5</v>
      </c>
      <c r="C43" s="3">
        <v>5.4</v>
      </c>
    </row>
    <row r="44" spans="1:3" ht="15.75" customHeight="1" x14ac:dyDescent="0.15">
      <c r="A44" s="33"/>
      <c r="B44" s="33">
        <v>5</v>
      </c>
      <c r="C44" s="33">
        <v>5.3</v>
      </c>
    </row>
    <row r="45" spans="1:3" ht="15.75" customHeight="1" x14ac:dyDescent="0.15">
      <c r="A45" s="2"/>
      <c r="B45" s="2"/>
      <c r="C45" s="2"/>
    </row>
    <row r="46" spans="1:3" ht="15.75" customHeight="1" x14ac:dyDescent="0.15">
      <c r="A46" s="3" t="s">
        <v>560</v>
      </c>
      <c r="B46" s="3">
        <v>4.9000000000000004</v>
      </c>
      <c r="C46" s="3">
        <v>4</v>
      </c>
    </row>
    <row r="47" spans="1:3" ht="15.75" customHeight="1" x14ac:dyDescent="0.15">
      <c r="A47" s="3"/>
      <c r="B47" s="3">
        <v>4.5999999999999996</v>
      </c>
      <c r="C47" s="3">
        <v>3.6</v>
      </c>
    </row>
    <row r="48" spans="1:3" ht="13" x14ac:dyDescent="0.15">
      <c r="A48" s="3"/>
      <c r="B48" s="3">
        <v>4.9000000000000004</v>
      </c>
      <c r="C48" s="3">
        <v>5.0999999999999996</v>
      </c>
    </row>
    <row r="49" spans="1:3" ht="13" x14ac:dyDescent="0.15">
      <c r="A49" s="3"/>
      <c r="B49" s="3">
        <v>4.4000000000000004</v>
      </c>
      <c r="C49" s="3">
        <v>4.9000000000000004</v>
      </c>
    </row>
    <row r="50" spans="1:3" ht="13" x14ac:dyDescent="0.15">
      <c r="A50" s="3"/>
      <c r="B50" s="3">
        <v>5.0999999999999996</v>
      </c>
      <c r="C50" s="3">
        <v>5</v>
      </c>
    </row>
    <row r="51" spans="1:3" ht="13" x14ac:dyDescent="0.15">
      <c r="A51" s="3"/>
      <c r="B51" s="3">
        <v>6.1</v>
      </c>
      <c r="C51" s="3">
        <v>4.5</v>
      </c>
    </row>
    <row r="52" spans="1:3" ht="13" x14ac:dyDescent="0.15">
      <c r="A52" s="3"/>
      <c r="B52" s="3">
        <v>5.3</v>
      </c>
      <c r="C52" s="3">
        <v>3.9</v>
      </c>
    </row>
    <row r="53" spans="1:3" ht="13" x14ac:dyDescent="0.15">
      <c r="A53" s="3"/>
      <c r="B53" s="3">
        <v>5.2</v>
      </c>
      <c r="C53" s="3">
        <v>4.4000000000000004</v>
      </c>
    </row>
    <row r="54" spans="1:3" ht="13" x14ac:dyDescent="0.15">
      <c r="A54" s="3"/>
      <c r="B54" s="3">
        <v>4.3</v>
      </c>
      <c r="C54" s="3">
        <v>4.5999999999999996</v>
      </c>
    </row>
    <row r="55" spans="1:3" ht="13" x14ac:dyDescent="0.15">
      <c r="A55" s="3"/>
      <c r="B55" s="3">
        <v>4</v>
      </c>
      <c r="C55" s="3">
        <v>4.5</v>
      </c>
    </row>
    <row r="56" spans="1:3" ht="13" x14ac:dyDescent="0.15">
      <c r="A56" s="3"/>
      <c r="B56" s="3">
        <v>5.0999999999999996</v>
      </c>
      <c r="C56" s="3">
        <v>5</v>
      </c>
    </row>
    <row r="57" spans="1:3" ht="13" x14ac:dyDescent="0.15">
      <c r="A57" s="3"/>
      <c r="B57" s="3">
        <v>5.6</v>
      </c>
      <c r="C57" s="3">
        <v>3.5</v>
      </c>
    </row>
    <row r="58" spans="1:3" ht="13" x14ac:dyDescent="0.15">
      <c r="A58" s="3"/>
      <c r="B58" s="3">
        <v>4</v>
      </c>
      <c r="C58" s="3">
        <v>5.2</v>
      </c>
    </row>
    <row r="59" spans="1:3" ht="13" x14ac:dyDescent="0.15">
      <c r="A59" s="3"/>
      <c r="B59" s="3">
        <v>3.4</v>
      </c>
      <c r="C59" s="3">
        <v>4.5</v>
      </c>
    </row>
    <row r="60" spans="1:3" ht="13" x14ac:dyDescent="0.15">
      <c r="A60" s="3"/>
      <c r="B60" s="3">
        <v>4.4000000000000004</v>
      </c>
      <c r="C60" s="3">
        <v>4.8</v>
      </c>
    </row>
    <row r="61" spans="1:3" ht="13" x14ac:dyDescent="0.15">
      <c r="A61" s="3"/>
      <c r="B61" s="3">
        <v>4.3</v>
      </c>
      <c r="C61" s="3">
        <v>4.7</v>
      </c>
    </row>
    <row r="62" spans="1:3" ht="13" x14ac:dyDescent="0.15">
      <c r="A62" s="3"/>
      <c r="B62" s="3">
        <v>5.6</v>
      </c>
      <c r="C62" s="3">
        <v>4.5999999999999996</v>
      </c>
    </row>
    <row r="63" spans="1:3" ht="13" x14ac:dyDescent="0.15">
      <c r="A63" s="3"/>
      <c r="B63" s="3">
        <v>4.4000000000000004</v>
      </c>
      <c r="C63" s="3">
        <v>4.4000000000000004</v>
      </c>
    </row>
    <row r="64" spans="1:3" ht="13" x14ac:dyDescent="0.15">
      <c r="A64" s="3"/>
      <c r="B64" s="3">
        <v>3.5</v>
      </c>
      <c r="C64" s="3">
        <v>4.7</v>
      </c>
    </row>
    <row r="65" spans="1:3" ht="13" x14ac:dyDescent="0.15">
      <c r="A65" s="33"/>
      <c r="B65" s="33">
        <v>4.3</v>
      </c>
      <c r="C65" s="33">
        <v>6.1</v>
      </c>
    </row>
    <row r="67" spans="1:3" ht="13" x14ac:dyDescent="0.15">
      <c r="A67" s="3" t="s">
        <v>561</v>
      </c>
      <c r="B67" s="3">
        <v>6.8</v>
      </c>
      <c r="C67" s="3">
        <v>4.5</v>
      </c>
    </row>
    <row r="68" spans="1:3" ht="13" x14ac:dyDescent="0.15">
      <c r="A68" s="3"/>
      <c r="B68" s="3">
        <v>4</v>
      </c>
      <c r="C68" s="3">
        <v>4.5</v>
      </c>
    </row>
    <row r="69" spans="1:3" ht="13" x14ac:dyDescent="0.15">
      <c r="A69" s="3"/>
      <c r="B69" s="3">
        <v>5.5</v>
      </c>
      <c r="C69" s="3">
        <v>4.5</v>
      </c>
    </row>
    <row r="70" spans="1:3" ht="13" x14ac:dyDescent="0.15">
      <c r="A70" s="3"/>
      <c r="B70" s="3">
        <v>6.8</v>
      </c>
      <c r="C70" s="3">
        <v>4.7</v>
      </c>
    </row>
    <row r="71" spans="1:3" ht="13" x14ac:dyDescent="0.15">
      <c r="A71" s="3"/>
      <c r="B71" s="3">
        <v>4.5</v>
      </c>
      <c r="C71" s="3">
        <v>4.3</v>
      </c>
    </row>
    <row r="72" spans="1:3" ht="13" x14ac:dyDescent="0.15">
      <c r="A72" s="3"/>
      <c r="B72" s="3">
        <v>5.9</v>
      </c>
      <c r="C72" s="3">
        <v>5</v>
      </c>
    </row>
    <row r="73" spans="1:3" ht="13" x14ac:dyDescent="0.15">
      <c r="A73" s="3"/>
      <c r="B73" s="3">
        <v>6.4</v>
      </c>
      <c r="C73" s="3">
        <v>5.5</v>
      </c>
    </row>
    <row r="74" spans="1:3" ht="13" x14ac:dyDescent="0.15">
      <c r="A74" s="3"/>
      <c r="B74" s="3">
        <v>5.2</v>
      </c>
      <c r="C74" s="3">
        <v>5.8</v>
      </c>
    </row>
    <row r="75" spans="1:3" ht="13" x14ac:dyDescent="0.15">
      <c r="A75" s="3"/>
      <c r="B75" s="3">
        <v>6</v>
      </c>
      <c r="C75" s="3">
        <v>4</v>
      </c>
    </row>
    <row r="76" spans="1:3" ht="13" x14ac:dyDescent="0.15">
      <c r="A76" s="3"/>
      <c r="B76" s="3">
        <v>6.7</v>
      </c>
      <c r="C76" s="3">
        <v>3.5</v>
      </c>
    </row>
    <row r="77" spans="1:3" ht="13" x14ac:dyDescent="0.15">
      <c r="A77" s="3"/>
      <c r="B77" s="3">
        <v>5</v>
      </c>
      <c r="C77" s="3">
        <v>4.7</v>
      </c>
    </row>
    <row r="78" spans="1:3" ht="13" x14ac:dyDescent="0.15">
      <c r="A78" s="3"/>
      <c r="B78" s="3">
        <v>7.9</v>
      </c>
      <c r="C78" s="3">
        <v>3.6</v>
      </c>
    </row>
    <row r="79" spans="1:3" ht="13" x14ac:dyDescent="0.15">
      <c r="A79" s="3"/>
      <c r="B79" s="3">
        <v>6.6</v>
      </c>
      <c r="C79" s="3">
        <v>4.5</v>
      </c>
    </row>
    <row r="80" spans="1:3" ht="13" x14ac:dyDescent="0.15">
      <c r="A80" s="3"/>
      <c r="B80" s="3">
        <v>8</v>
      </c>
      <c r="C80" s="3">
        <v>4.5</v>
      </c>
    </row>
    <row r="81" spans="1:3" ht="13" x14ac:dyDescent="0.15">
      <c r="A81" s="3"/>
      <c r="B81" s="3">
        <v>6.7</v>
      </c>
      <c r="C81" s="3">
        <v>4.2</v>
      </c>
    </row>
    <row r="82" spans="1:3" ht="13" x14ac:dyDescent="0.15">
      <c r="A82" s="3"/>
      <c r="B82" s="3">
        <v>5.9</v>
      </c>
      <c r="C82" s="3">
        <v>3.9</v>
      </c>
    </row>
    <row r="83" spans="1:3" ht="13" x14ac:dyDescent="0.15">
      <c r="A83" s="3"/>
      <c r="B83" s="3">
        <v>5.5</v>
      </c>
      <c r="C83" s="3">
        <v>5</v>
      </c>
    </row>
    <row r="84" spans="1:3" ht="13" x14ac:dyDescent="0.15">
      <c r="A84" s="3"/>
      <c r="B84" s="3">
        <v>6</v>
      </c>
      <c r="C84" s="3">
        <v>5.0999999999999996</v>
      </c>
    </row>
    <row r="85" spans="1:3" ht="13" x14ac:dyDescent="0.15">
      <c r="A85" s="3"/>
      <c r="B85" s="3">
        <v>4.0999999999999996</v>
      </c>
      <c r="C85" s="3">
        <v>4.2</v>
      </c>
    </row>
    <row r="86" spans="1:3" ht="13" x14ac:dyDescent="0.15">
      <c r="A86" s="33"/>
      <c r="B86" s="33">
        <v>5</v>
      </c>
      <c r="C86" s="33">
        <v>5.0999999999999996</v>
      </c>
    </row>
    <row r="88" spans="1:3" ht="13" x14ac:dyDescent="0.15">
      <c r="A88" s="3" t="s">
        <v>562</v>
      </c>
      <c r="B88" s="3">
        <v>4.5999999999999996</v>
      </c>
      <c r="C88" s="3">
        <v>5</v>
      </c>
    </row>
    <row r="89" spans="1:3" ht="13" x14ac:dyDescent="0.15">
      <c r="A89" s="3"/>
      <c r="B89" s="3">
        <v>5</v>
      </c>
      <c r="C89" s="3">
        <v>4.5999999999999996</v>
      </c>
    </row>
    <row r="90" spans="1:3" ht="13" x14ac:dyDescent="0.15">
      <c r="A90" s="3"/>
      <c r="B90" s="3">
        <v>4.5999999999999996</v>
      </c>
      <c r="C90" s="3">
        <v>4.25</v>
      </c>
    </row>
    <row r="91" spans="1:3" ht="13" x14ac:dyDescent="0.15">
      <c r="A91" s="3"/>
      <c r="B91" s="3">
        <v>3.25</v>
      </c>
      <c r="C91" s="3">
        <v>4.4000000000000004</v>
      </c>
    </row>
    <row r="92" spans="1:3" ht="13" x14ac:dyDescent="0.15">
      <c r="A92" s="3"/>
      <c r="B92" s="3">
        <v>5</v>
      </c>
      <c r="C92" s="3">
        <v>4.75</v>
      </c>
    </row>
    <row r="93" spans="1:3" ht="13" x14ac:dyDescent="0.15">
      <c r="A93" s="3"/>
      <c r="B93" s="3">
        <v>4</v>
      </c>
      <c r="C93" s="3">
        <v>3.5</v>
      </c>
    </row>
    <row r="94" spans="1:3" ht="13" x14ac:dyDescent="0.15">
      <c r="A94" s="3"/>
      <c r="B94" s="3">
        <v>4.1500000000000004</v>
      </c>
      <c r="C94" s="3">
        <v>5.5</v>
      </c>
    </row>
    <row r="95" spans="1:3" ht="13" x14ac:dyDescent="0.15">
      <c r="A95" s="3"/>
      <c r="B95" s="3">
        <v>4.5999999999999996</v>
      </c>
      <c r="C95" s="3">
        <v>4.25</v>
      </c>
    </row>
    <row r="96" spans="1:3" ht="13" x14ac:dyDescent="0.15">
      <c r="A96" s="3"/>
      <c r="B96" s="3">
        <v>3.6</v>
      </c>
      <c r="C96" s="3">
        <v>4.75</v>
      </c>
    </row>
    <row r="97" spans="1:3" ht="13" x14ac:dyDescent="0.15">
      <c r="A97" s="3"/>
      <c r="B97" s="3">
        <v>4.5</v>
      </c>
      <c r="C97" s="3">
        <v>3.4</v>
      </c>
    </row>
    <row r="98" spans="1:3" ht="13" x14ac:dyDescent="0.15">
      <c r="A98" s="3"/>
      <c r="B98" s="3">
        <v>4</v>
      </c>
      <c r="C98" s="3">
        <v>4.5999999999999996</v>
      </c>
    </row>
    <row r="99" spans="1:3" ht="13" x14ac:dyDescent="0.15">
      <c r="A99" s="3"/>
      <c r="B99" s="3">
        <v>5.25</v>
      </c>
      <c r="C99" s="3">
        <v>3.6</v>
      </c>
    </row>
    <row r="100" spans="1:3" ht="13" x14ac:dyDescent="0.15">
      <c r="A100" s="3"/>
      <c r="B100" s="3">
        <v>4.5</v>
      </c>
      <c r="C100" s="3">
        <v>4.75</v>
      </c>
    </row>
    <row r="101" spans="1:3" ht="13" x14ac:dyDescent="0.15">
      <c r="A101" s="3"/>
      <c r="B101" s="3">
        <v>4.5</v>
      </c>
      <c r="C101" s="3">
        <v>5.15</v>
      </c>
    </row>
    <row r="102" spans="1:3" ht="13" x14ac:dyDescent="0.15">
      <c r="A102" s="3"/>
      <c r="B102" s="3">
        <v>4.25</v>
      </c>
      <c r="C102" s="3">
        <v>4.25</v>
      </c>
    </row>
    <row r="103" spans="1:3" ht="13" x14ac:dyDescent="0.15">
      <c r="A103" s="3"/>
      <c r="B103" s="3">
        <v>4</v>
      </c>
      <c r="C103" s="3">
        <v>4.25</v>
      </c>
    </row>
    <row r="104" spans="1:3" ht="13" x14ac:dyDescent="0.15">
      <c r="A104" s="3"/>
      <c r="B104" s="3">
        <v>3.75</v>
      </c>
      <c r="C104" s="3">
        <v>2.75</v>
      </c>
    </row>
    <row r="105" spans="1:3" ht="13" x14ac:dyDescent="0.15">
      <c r="A105" s="3"/>
      <c r="B105" s="3">
        <v>4</v>
      </c>
      <c r="C105" s="3">
        <v>4.5</v>
      </c>
    </row>
    <row r="106" spans="1:3" ht="13" x14ac:dyDescent="0.15">
      <c r="A106" s="3"/>
      <c r="B106" s="3">
        <v>3</v>
      </c>
      <c r="C106" s="3">
        <v>4.5</v>
      </c>
    </row>
    <row r="107" spans="1:3" ht="13" x14ac:dyDescent="0.15">
      <c r="A107" s="3"/>
      <c r="B107" s="3">
        <v>3.25</v>
      </c>
      <c r="C107" s="3">
        <v>3.4</v>
      </c>
    </row>
    <row r="109" spans="1:3" ht="13" x14ac:dyDescent="0.15">
      <c r="A109" s="2" t="s">
        <v>563</v>
      </c>
      <c r="B109" s="52">
        <f t="shared" ref="B109:C109" si="0">AVERAGE(B4:B107)</f>
        <v>5.282</v>
      </c>
      <c r="C109" s="2">
        <f t="shared" si="0"/>
        <v>4.5550000000000015</v>
      </c>
    </row>
    <row r="110" spans="1:3" ht="13" x14ac:dyDescent="0.15">
      <c r="B110" s="3">
        <f t="shared" ref="B110:C110" si="1">COUNT(B4:B107)</f>
        <v>100</v>
      </c>
      <c r="C110" s="3">
        <f t="shared" si="1"/>
        <v>100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general</vt:lpstr>
      <vt:lpstr>12822 monitoring-SITE1</vt:lpstr>
      <vt:lpstr>12822 monitoring-SITE2</vt:lpstr>
      <vt:lpstr>12822 monitoring-SITE3</vt:lpstr>
      <vt:lpstr>12822 monitoring-SITE4</vt:lpstr>
      <vt:lpstr>12822 monitoring-SITE5</vt:lpstr>
      <vt:lpstr>92221Survey Data</vt:lpstr>
      <vt:lpstr>estimated total 2021</vt:lpstr>
      <vt:lpstr>measurment samples 2021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2023-03-06T12:19:34Z</dcterms:modified>
</cp:coreProperties>
</file>