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joribarley/Documents/TNC Internship/SOAR documents/WA/Squaxin/"/>
    </mc:Choice>
  </mc:AlternateContent>
  <xr:revisionPtr revIDLastSave="0" documentId="8_{592811AA-6EFA-244F-AFC1-BD9416CB76FD}" xr6:coauthVersionLast="47" xr6:coauthVersionMax="47" xr10:uidLastSave="{00000000-0000-0000-0000-000000000000}"/>
  <bookViews>
    <workbookView xWindow="0" yWindow="460" windowWidth="27320" windowHeight="16440" activeTab="2" xr2:uid="{00000000-000D-0000-FFFF-FFFF00000000}"/>
  </bookViews>
  <sheets>
    <sheet name="Oyster_Length" sheetId="1" r:id="rId1"/>
    <sheet name="Sheet3" sheetId="7" r:id="rId2"/>
    <sheet name="Sheet4" sheetId="8" r:id="rId3"/>
    <sheet name="Sheet1" sheetId="5" r:id="rId4"/>
    <sheet name="SAMPLE_CHAR" sheetId="2" r:id="rId5"/>
  </sheets>
  <calcPr calcId="191029"/>
  <pivotCaches>
    <pivotCache cacheId="0" r:id="rId6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2" l="1"/>
  <c r="K20" i="2" s="1"/>
  <c r="H19" i="2"/>
  <c r="H20" i="2" s="1"/>
  <c r="M19" i="2" l="1"/>
  <c r="M20" i="2" s="1"/>
  <c r="AG7" i="1" l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6" i="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9" i="2" l="1"/>
  <c r="L20" i="2" l="1"/>
  <c r="M21" i="2"/>
</calcChain>
</file>

<file path=xl/sharedStrings.xml><?xml version="1.0" encoding="utf-8"?>
<sst xmlns="http://schemas.openxmlformats.org/spreadsheetml/2006/main" count="1749" uniqueCount="64">
  <si>
    <t>Sample_Num</t>
  </si>
  <si>
    <t>Oyster_Num</t>
  </si>
  <si>
    <t>SPECIES</t>
  </si>
  <si>
    <t>Length</t>
  </si>
  <si>
    <t>Attachment</t>
  </si>
  <si>
    <t>Dead</t>
  </si>
  <si>
    <t>Note</t>
  </si>
  <si>
    <t>CultchCover%</t>
  </si>
  <si>
    <t>SUBSTRATE</t>
  </si>
  <si>
    <t>ALGAE COVER</t>
  </si>
  <si>
    <t>NOTE</t>
  </si>
  <si>
    <t>Live_C</t>
  </si>
  <si>
    <t>Live_O</t>
  </si>
  <si>
    <t>Live_R</t>
  </si>
  <si>
    <t>Live_S</t>
  </si>
  <si>
    <t>Live_Total</t>
  </si>
  <si>
    <t>Dead_Total</t>
  </si>
  <si>
    <t>Pacific_Total</t>
  </si>
  <si>
    <t>mud</t>
  </si>
  <si>
    <t>mud-pebbly</t>
  </si>
  <si>
    <t>mud-sandy</t>
  </si>
  <si>
    <t>mud-sandy,pebbly</t>
  </si>
  <si>
    <t>O</t>
  </si>
  <si>
    <t>S</t>
  </si>
  <si>
    <t>Y</t>
  </si>
  <si>
    <t>half shell</t>
  </si>
  <si>
    <t>C</t>
  </si>
  <si>
    <t>Jingle</t>
  </si>
  <si>
    <t>y</t>
  </si>
  <si>
    <t>c</t>
  </si>
  <si>
    <t>P</t>
  </si>
  <si>
    <t>oly shell</t>
  </si>
  <si>
    <t>2 Nucella</t>
  </si>
  <si>
    <t>BEACHID</t>
  </si>
  <si>
    <t>DATE</t>
  </si>
  <si>
    <t>SXN_BC1</t>
  </si>
  <si>
    <t>Row Labels</t>
  </si>
  <si>
    <t>(blank)</t>
  </si>
  <si>
    <t>Grand Total</t>
  </si>
  <si>
    <t>Column Labels</t>
  </si>
  <si>
    <t>Count of Length</t>
  </si>
  <si>
    <t>C Total</t>
  </si>
  <si>
    <t>S Total</t>
  </si>
  <si>
    <t>Cultch</t>
  </si>
  <si>
    <t>Live</t>
  </si>
  <si>
    <t>Single</t>
  </si>
  <si>
    <t>BIN</t>
  </si>
  <si>
    <t>Date</t>
  </si>
  <si>
    <t>Beach_ID</t>
  </si>
  <si>
    <t>Bin</t>
  </si>
  <si>
    <t>More</t>
  </si>
  <si>
    <t>Frequency</t>
  </si>
  <si>
    <t>Cumulative %</t>
  </si>
  <si>
    <t>Preplanting</t>
  </si>
  <si>
    <t>Post planting 1 year</t>
  </si>
  <si>
    <t>samples</t>
  </si>
  <si>
    <r>
      <t>ft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sampled</t>
    </r>
  </si>
  <si>
    <t>live oysters</t>
  </si>
  <si>
    <t>cultch oysters (live)</t>
  </si>
  <si>
    <t>single oysters (live)</t>
  </si>
  <si>
    <r>
      <t>culch oysters/ft</t>
    </r>
    <r>
      <rPr>
        <vertAlign val="superscript"/>
        <sz val="11"/>
        <color theme="1"/>
        <rFont val="Calibri"/>
        <family val="2"/>
        <scheme val="minor"/>
      </rPr>
      <t>2</t>
    </r>
  </si>
  <si>
    <r>
      <t>singles/ft</t>
    </r>
    <r>
      <rPr>
        <vertAlign val="superscript"/>
        <sz val="11"/>
        <color theme="1"/>
        <rFont val="Calibri"/>
        <family val="2"/>
        <scheme val="minor"/>
      </rPr>
      <t>2</t>
    </r>
  </si>
  <si>
    <r>
      <t>total oysters/ft</t>
    </r>
    <r>
      <rPr>
        <vertAlign val="superscript"/>
        <sz val="11"/>
        <color theme="1"/>
        <rFont val="Calibri"/>
        <family val="2"/>
        <scheme val="minor"/>
      </rPr>
      <t>2</t>
    </r>
  </si>
  <si>
    <r>
      <t>dead oyster/ft</t>
    </r>
    <r>
      <rPr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</si>
</sst>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4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ont="1" applyFill="1" applyBorder="1"/>
    <xf numFmtId="14" fontId="0" fillId="3" borderId="2" xfId="0" applyNumberFormat="1" applyFont="1" applyFill="1" applyBorder="1"/>
    <xf numFmtId="0" fontId="0" fillId="0" borderId="2" xfId="0" applyFont="1" applyBorder="1"/>
    <xf numFmtId="14" fontId="0" fillId="0" borderId="2" xfId="0" applyNumberFormat="1" applyFont="1" applyBorder="1"/>
    <xf numFmtId="0" fontId="0" fillId="0" borderId="1" xfId="0" applyFont="1" applyBorder="1"/>
    <xf numFmtId="0" fontId="0" fillId="3" borderId="2" xfId="0" applyFont="1" applyFill="1" applyBorder="1"/>
    <xf numFmtId="0" fontId="2" fillId="2" borderId="2" xfId="0" applyFont="1" applyFill="1" applyBorder="1" applyAlignment="1">
      <alignment horizontal="center"/>
    </xf>
    <xf numFmtId="0" fontId="0" fillId="0" borderId="3" xfId="0" applyFont="1" applyBorder="1"/>
    <xf numFmtId="0" fontId="0" fillId="3" borderId="3" xfId="0" applyFont="1" applyFill="1" applyBorder="1"/>
    <xf numFmtId="0" fontId="2" fillId="2" borderId="3" xfId="0" applyFont="1" applyFill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4" xfId="0" applyFill="1" applyBorder="1" applyAlignment="1"/>
    <xf numFmtId="0" fontId="3" fillId="0" borderId="5" xfId="0" applyFont="1" applyFill="1" applyBorder="1" applyAlignment="1">
      <alignment horizontal="center"/>
    </xf>
    <xf numFmtId="10" fontId="0" fillId="0" borderId="0" xfId="0" applyNumberFormat="1" applyFill="1" applyBorder="1" applyAlignment="1"/>
    <xf numFmtId="10" fontId="0" fillId="0" borderId="4" xfId="0" applyNumberFormat="1" applyFill="1" applyBorder="1" applyAlignment="1"/>
    <xf numFmtId="0" fontId="0" fillId="0" borderId="4" xfId="0" applyNumberFormat="1" applyFill="1" applyBorder="1" applyAlignment="1"/>
    <xf numFmtId="0" fontId="0" fillId="0" borderId="6" xfId="0" applyBorder="1" applyAlignment="1">
      <alignment horizontal="center"/>
    </xf>
    <xf numFmtId="9" fontId="0" fillId="0" borderId="0" xfId="1" applyFont="1" applyAlignment="1">
      <alignment horizontal="center"/>
    </xf>
    <xf numFmtId="9" fontId="0" fillId="0" borderId="6" xfId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6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165" formatCode="m/d/yyyy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baseline="0">
                <a:effectLst/>
              </a:rPr>
              <a:t>2022 BC1 Postplanting  Oyster Population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</c:spPr>
          <c:invertIfNegative val="0"/>
          <c:cat>
            <c:numRef>
              <c:f>Sheet4!$A$2:$A$32</c:f>
              <c:numCache>
                <c:formatCode>General</c:formatCode>
                <c:ptCount val="3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</c:numCache>
            </c:numRef>
          </c:cat>
          <c:val>
            <c:numRef>
              <c:f>Sheet4!$B$2:$B$32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</c:v>
                </c:pt>
                <c:pt idx="6">
                  <c:v>6</c:v>
                </c:pt>
                <c:pt idx="7">
                  <c:v>3</c:v>
                </c:pt>
                <c:pt idx="8">
                  <c:v>5</c:v>
                </c:pt>
                <c:pt idx="9">
                  <c:v>12</c:v>
                </c:pt>
                <c:pt idx="10">
                  <c:v>14</c:v>
                </c:pt>
                <c:pt idx="11">
                  <c:v>25</c:v>
                </c:pt>
                <c:pt idx="12">
                  <c:v>19</c:v>
                </c:pt>
                <c:pt idx="13">
                  <c:v>21</c:v>
                </c:pt>
                <c:pt idx="14">
                  <c:v>18</c:v>
                </c:pt>
                <c:pt idx="15">
                  <c:v>13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16</c:v>
                </c:pt>
                <c:pt idx="20">
                  <c:v>9</c:v>
                </c:pt>
                <c:pt idx="21">
                  <c:v>3</c:v>
                </c:pt>
                <c:pt idx="22">
                  <c:v>7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B0-4348-9BDB-D0D34205F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4302896"/>
        <c:axId val="784303224"/>
      </c:barChart>
      <c:catAx>
        <c:axId val="78430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Shell Length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4303224"/>
        <c:crosses val="autoZero"/>
        <c:auto val="1"/>
        <c:lblAlgn val="ctr"/>
        <c:lblOffset val="100"/>
        <c:noMultiLvlLbl val="0"/>
      </c:catAx>
      <c:valAx>
        <c:axId val="784303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4302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577850</xdr:colOff>
      <xdr:row>4</xdr:row>
      <xdr:rowOff>53974</xdr:rowOff>
    </xdr:from>
    <xdr:to>
      <xdr:col>23</xdr:col>
      <xdr:colOff>180975</xdr:colOff>
      <xdr:row>13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 Sparkman" refreshedDate="44678.632573495372" createdVersion="6" refreshedVersion="6" minRefreshableVersion="3" recordCount="264" xr:uid="{00000000-000A-0000-FFFF-FFFF00000000}">
  <cacheSource type="worksheet">
    <worksheetSource ref="A1:I1048576" sheet="Oyster_Length"/>
  </cacheSource>
  <cacheFields count="7">
    <cacheField name="Sample_Num" numFmtId="0">
      <sharedItems containsString="0" containsBlank="1" containsNumber="1" containsInteger="1" minValue="220257" maxValue="220271" count="16">
        <n v="220260"/>
        <n v="220261"/>
        <n v="220263"/>
        <n v="220259"/>
        <n v="220266"/>
        <n v="220262"/>
        <n v="220265"/>
        <n v="220264"/>
        <n v="220257"/>
        <n v="220258"/>
        <n v="220267"/>
        <n v="220268"/>
        <n v="220269"/>
        <n v="220271"/>
        <n v="220270"/>
        <m/>
      </sharedItems>
    </cacheField>
    <cacheField name="Oyster_Num" numFmtId="0">
      <sharedItems containsString="0" containsBlank="1" containsNumber="1" containsInteger="1" minValue="0" maxValue="71"/>
    </cacheField>
    <cacheField name="Length" numFmtId="0">
      <sharedItems containsString="0" containsBlank="1" containsNumber="1" containsInteger="1" minValue="13" maxValue="129" count="32">
        <n v="39"/>
        <n v="46"/>
        <n v="40"/>
        <n v="50"/>
        <n v="36"/>
        <n v="43"/>
        <n v="42"/>
        <n v="48"/>
        <n v="38"/>
        <n v="45"/>
        <n v="47"/>
        <n v="55"/>
        <n v="34"/>
        <n v="49"/>
        <n v="37"/>
        <n v="35"/>
        <m/>
        <n v="41"/>
        <n v="44"/>
        <n v="52"/>
        <n v="13"/>
        <n v="30"/>
        <n v="14"/>
        <n v="93"/>
        <n v="22"/>
        <n v="51"/>
        <n v="129"/>
        <n v="59"/>
        <n v="31"/>
        <n v="54"/>
        <n v="53"/>
        <n v="83"/>
      </sharedItems>
    </cacheField>
    <cacheField name="SPECIES" numFmtId="0">
      <sharedItems containsBlank="1" count="4">
        <s v="O"/>
        <m/>
        <s v="Jingle"/>
        <s v="P"/>
      </sharedItems>
    </cacheField>
    <cacheField name="Attachment" numFmtId="0">
      <sharedItems containsBlank="1" count="3">
        <s v="S"/>
        <m/>
        <s v="C"/>
      </sharedItems>
    </cacheField>
    <cacheField name="Dead" numFmtId="0">
      <sharedItems containsBlank="1" count="2">
        <m/>
        <s v="Y"/>
      </sharedItems>
    </cacheField>
    <cacheField name="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n v="1"/>
    <x v="0"/>
    <x v="0"/>
    <x v="0"/>
    <x v="0"/>
    <m/>
  </r>
  <r>
    <x v="0"/>
    <n v="2"/>
    <x v="1"/>
    <x v="0"/>
    <x v="0"/>
    <x v="1"/>
    <m/>
  </r>
  <r>
    <x v="0"/>
    <n v="3"/>
    <x v="2"/>
    <x v="0"/>
    <x v="0"/>
    <x v="0"/>
    <m/>
  </r>
  <r>
    <x v="0"/>
    <n v="4"/>
    <x v="2"/>
    <x v="0"/>
    <x v="0"/>
    <x v="1"/>
    <m/>
  </r>
  <r>
    <x v="0"/>
    <n v="5"/>
    <x v="2"/>
    <x v="0"/>
    <x v="0"/>
    <x v="0"/>
    <m/>
  </r>
  <r>
    <x v="0"/>
    <n v="6"/>
    <x v="3"/>
    <x v="0"/>
    <x v="0"/>
    <x v="0"/>
    <m/>
  </r>
  <r>
    <x v="0"/>
    <n v="7"/>
    <x v="4"/>
    <x v="0"/>
    <x v="0"/>
    <x v="0"/>
    <m/>
  </r>
  <r>
    <x v="0"/>
    <n v="8"/>
    <x v="5"/>
    <x v="0"/>
    <x v="0"/>
    <x v="0"/>
    <m/>
  </r>
  <r>
    <x v="0"/>
    <n v="9"/>
    <x v="6"/>
    <x v="0"/>
    <x v="0"/>
    <x v="0"/>
    <m/>
  </r>
  <r>
    <x v="0"/>
    <n v="10"/>
    <x v="7"/>
    <x v="0"/>
    <x v="0"/>
    <x v="0"/>
    <m/>
  </r>
  <r>
    <x v="0"/>
    <n v="11"/>
    <x v="4"/>
    <x v="0"/>
    <x v="0"/>
    <x v="0"/>
    <m/>
  </r>
  <r>
    <x v="0"/>
    <n v="12"/>
    <x v="7"/>
    <x v="0"/>
    <x v="0"/>
    <x v="0"/>
    <m/>
  </r>
  <r>
    <x v="0"/>
    <n v="13"/>
    <x v="8"/>
    <x v="0"/>
    <x v="0"/>
    <x v="0"/>
    <m/>
  </r>
  <r>
    <x v="0"/>
    <n v="14"/>
    <x v="9"/>
    <x v="0"/>
    <x v="0"/>
    <x v="0"/>
    <m/>
  </r>
  <r>
    <x v="0"/>
    <n v="15"/>
    <x v="10"/>
    <x v="0"/>
    <x v="0"/>
    <x v="0"/>
    <m/>
  </r>
  <r>
    <x v="0"/>
    <n v="16"/>
    <x v="11"/>
    <x v="0"/>
    <x v="0"/>
    <x v="0"/>
    <m/>
  </r>
  <r>
    <x v="0"/>
    <n v="17"/>
    <x v="0"/>
    <x v="0"/>
    <x v="0"/>
    <x v="0"/>
    <m/>
  </r>
  <r>
    <x v="0"/>
    <n v="18"/>
    <x v="12"/>
    <x v="0"/>
    <x v="0"/>
    <x v="0"/>
    <m/>
  </r>
  <r>
    <x v="0"/>
    <n v="19"/>
    <x v="3"/>
    <x v="0"/>
    <x v="0"/>
    <x v="0"/>
    <m/>
  </r>
  <r>
    <x v="0"/>
    <n v="20"/>
    <x v="7"/>
    <x v="0"/>
    <x v="0"/>
    <x v="0"/>
    <m/>
  </r>
  <r>
    <x v="0"/>
    <n v="21"/>
    <x v="13"/>
    <x v="0"/>
    <x v="0"/>
    <x v="0"/>
    <m/>
  </r>
  <r>
    <x v="0"/>
    <n v="22"/>
    <x v="10"/>
    <x v="0"/>
    <x v="0"/>
    <x v="0"/>
    <m/>
  </r>
  <r>
    <x v="0"/>
    <n v="23"/>
    <x v="5"/>
    <x v="0"/>
    <x v="0"/>
    <x v="0"/>
    <m/>
  </r>
  <r>
    <x v="0"/>
    <n v="24"/>
    <x v="5"/>
    <x v="0"/>
    <x v="0"/>
    <x v="0"/>
    <m/>
  </r>
  <r>
    <x v="1"/>
    <n v="1"/>
    <x v="14"/>
    <x v="0"/>
    <x v="0"/>
    <x v="1"/>
    <m/>
  </r>
  <r>
    <x v="1"/>
    <n v="2"/>
    <x v="0"/>
    <x v="0"/>
    <x v="0"/>
    <x v="0"/>
    <m/>
  </r>
  <r>
    <x v="1"/>
    <n v="3"/>
    <x v="6"/>
    <x v="0"/>
    <x v="0"/>
    <x v="0"/>
    <m/>
  </r>
  <r>
    <x v="1"/>
    <n v="4"/>
    <x v="15"/>
    <x v="0"/>
    <x v="0"/>
    <x v="1"/>
    <s v="half shell"/>
  </r>
  <r>
    <x v="1"/>
    <m/>
    <x v="16"/>
    <x v="1"/>
    <x v="1"/>
    <x v="0"/>
    <m/>
  </r>
  <r>
    <x v="1"/>
    <m/>
    <x v="16"/>
    <x v="1"/>
    <x v="1"/>
    <x v="0"/>
    <m/>
  </r>
  <r>
    <x v="1"/>
    <m/>
    <x v="16"/>
    <x v="1"/>
    <x v="1"/>
    <x v="0"/>
    <m/>
  </r>
  <r>
    <x v="2"/>
    <n v="1"/>
    <x v="17"/>
    <x v="0"/>
    <x v="0"/>
    <x v="0"/>
    <m/>
  </r>
  <r>
    <x v="3"/>
    <n v="1"/>
    <x v="0"/>
    <x v="0"/>
    <x v="0"/>
    <x v="0"/>
    <m/>
  </r>
  <r>
    <x v="3"/>
    <n v="2"/>
    <x v="18"/>
    <x v="0"/>
    <x v="0"/>
    <x v="0"/>
    <m/>
  </r>
  <r>
    <x v="3"/>
    <n v="3"/>
    <x v="13"/>
    <x v="0"/>
    <x v="0"/>
    <x v="0"/>
    <m/>
  </r>
  <r>
    <x v="3"/>
    <n v="4"/>
    <x v="9"/>
    <x v="0"/>
    <x v="0"/>
    <x v="0"/>
    <m/>
  </r>
  <r>
    <x v="3"/>
    <n v="5"/>
    <x v="12"/>
    <x v="0"/>
    <x v="0"/>
    <x v="0"/>
    <m/>
  </r>
  <r>
    <x v="3"/>
    <n v="6"/>
    <x v="6"/>
    <x v="0"/>
    <x v="0"/>
    <x v="0"/>
    <m/>
  </r>
  <r>
    <x v="3"/>
    <n v="7"/>
    <x v="8"/>
    <x v="0"/>
    <x v="0"/>
    <x v="1"/>
    <m/>
  </r>
  <r>
    <x v="3"/>
    <n v="8"/>
    <x v="2"/>
    <x v="0"/>
    <x v="0"/>
    <x v="0"/>
    <m/>
  </r>
  <r>
    <x v="3"/>
    <n v="9"/>
    <x v="17"/>
    <x v="0"/>
    <x v="0"/>
    <x v="0"/>
    <m/>
  </r>
  <r>
    <x v="3"/>
    <n v="10"/>
    <x v="9"/>
    <x v="0"/>
    <x v="0"/>
    <x v="0"/>
    <m/>
  </r>
  <r>
    <x v="3"/>
    <n v="11"/>
    <x v="5"/>
    <x v="0"/>
    <x v="0"/>
    <x v="0"/>
    <m/>
  </r>
  <r>
    <x v="3"/>
    <n v="12"/>
    <x v="6"/>
    <x v="0"/>
    <x v="0"/>
    <x v="0"/>
    <m/>
  </r>
  <r>
    <x v="3"/>
    <n v="13"/>
    <x v="17"/>
    <x v="0"/>
    <x v="0"/>
    <x v="0"/>
    <m/>
  </r>
  <r>
    <x v="3"/>
    <n v="14"/>
    <x v="9"/>
    <x v="0"/>
    <x v="0"/>
    <x v="0"/>
    <m/>
  </r>
  <r>
    <x v="3"/>
    <n v="15"/>
    <x v="12"/>
    <x v="0"/>
    <x v="0"/>
    <x v="0"/>
    <m/>
  </r>
  <r>
    <x v="3"/>
    <n v="16"/>
    <x v="12"/>
    <x v="0"/>
    <x v="0"/>
    <x v="0"/>
    <m/>
  </r>
  <r>
    <x v="3"/>
    <n v="17"/>
    <x v="18"/>
    <x v="0"/>
    <x v="0"/>
    <x v="0"/>
    <m/>
  </r>
  <r>
    <x v="3"/>
    <n v="18"/>
    <x v="6"/>
    <x v="0"/>
    <x v="0"/>
    <x v="0"/>
    <m/>
  </r>
  <r>
    <x v="3"/>
    <n v="19"/>
    <x v="13"/>
    <x v="0"/>
    <x v="2"/>
    <x v="0"/>
    <m/>
  </r>
  <r>
    <x v="3"/>
    <n v="20"/>
    <x v="17"/>
    <x v="0"/>
    <x v="0"/>
    <x v="0"/>
    <m/>
  </r>
  <r>
    <x v="3"/>
    <n v="21"/>
    <x v="17"/>
    <x v="0"/>
    <x v="0"/>
    <x v="0"/>
    <m/>
  </r>
  <r>
    <x v="3"/>
    <n v="22"/>
    <x v="2"/>
    <x v="0"/>
    <x v="0"/>
    <x v="1"/>
    <m/>
  </r>
  <r>
    <x v="3"/>
    <n v="23"/>
    <x v="14"/>
    <x v="0"/>
    <x v="0"/>
    <x v="1"/>
    <m/>
  </r>
  <r>
    <x v="3"/>
    <n v="24"/>
    <x v="1"/>
    <x v="0"/>
    <x v="0"/>
    <x v="0"/>
    <m/>
  </r>
  <r>
    <x v="3"/>
    <n v="25"/>
    <x v="5"/>
    <x v="0"/>
    <x v="0"/>
    <x v="0"/>
    <m/>
  </r>
  <r>
    <x v="3"/>
    <n v="26"/>
    <x v="18"/>
    <x v="0"/>
    <x v="0"/>
    <x v="0"/>
    <m/>
  </r>
  <r>
    <x v="3"/>
    <n v="27"/>
    <x v="17"/>
    <x v="0"/>
    <x v="0"/>
    <x v="0"/>
    <m/>
  </r>
  <r>
    <x v="3"/>
    <n v="28"/>
    <x v="19"/>
    <x v="0"/>
    <x v="0"/>
    <x v="0"/>
    <m/>
  </r>
  <r>
    <x v="3"/>
    <n v="29"/>
    <x v="6"/>
    <x v="0"/>
    <x v="0"/>
    <x v="0"/>
    <m/>
  </r>
  <r>
    <x v="3"/>
    <n v="30"/>
    <x v="17"/>
    <x v="0"/>
    <x v="0"/>
    <x v="0"/>
    <m/>
  </r>
  <r>
    <x v="3"/>
    <n v="31"/>
    <x v="18"/>
    <x v="0"/>
    <x v="0"/>
    <x v="0"/>
    <m/>
  </r>
  <r>
    <x v="3"/>
    <n v="32"/>
    <x v="17"/>
    <x v="0"/>
    <x v="0"/>
    <x v="0"/>
    <m/>
  </r>
  <r>
    <x v="3"/>
    <n v="33"/>
    <x v="17"/>
    <x v="0"/>
    <x v="0"/>
    <x v="0"/>
    <m/>
  </r>
  <r>
    <x v="3"/>
    <n v="34"/>
    <x v="17"/>
    <x v="0"/>
    <x v="0"/>
    <x v="0"/>
    <m/>
  </r>
  <r>
    <x v="3"/>
    <n v="35"/>
    <x v="6"/>
    <x v="0"/>
    <x v="0"/>
    <x v="0"/>
    <m/>
  </r>
  <r>
    <x v="3"/>
    <n v="36"/>
    <x v="18"/>
    <x v="0"/>
    <x v="0"/>
    <x v="0"/>
    <m/>
  </r>
  <r>
    <x v="3"/>
    <n v="37"/>
    <x v="4"/>
    <x v="0"/>
    <x v="0"/>
    <x v="0"/>
    <m/>
  </r>
  <r>
    <x v="3"/>
    <n v="38"/>
    <x v="18"/>
    <x v="0"/>
    <x v="0"/>
    <x v="0"/>
    <m/>
  </r>
  <r>
    <x v="3"/>
    <n v="39"/>
    <x v="18"/>
    <x v="0"/>
    <x v="0"/>
    <x v="0"/>
    <m/>
  </r>
  <r>
    <x v="3"/>
    <n v="40"/>
    <x v="0"/>
    <x v="0"/>
    <x v="0"/>
    <x v="1"/>
    <m/>
  </r>
  <r>
    <x v="3"/>
    <n v="41"/>
    <x v="6"/>
    <x v="0"/>
    <x v="0"/>
    <x v="0"/>
    <m/>
  </r>
  <r>
    <x v="3"/>
    <n v="42"/>
    <x v="14"/>
    <x v="0"/>
    <x v="0"/>
    <x v="0"/>
    <m/>
  </r>
  <r>
    <x v="3"/>
    <n v="43"/>
    <x v="13"/>
    <x v="0"/>
    <x v="0"/>
    <x v="0"/>
    <m/>
  </r>
  <r>
    <x v="3"/>
    <n v="44"/>
    <x v="9"/>
    <x v="0"/>
    <x v="0"/>
    <x v="0"/>
    <m/>
  </r>
  <r>
    <x v="3"/>
    <n v="45"/>
    <x v="5"/>
    <x v="0"/>
    <x v="0"/>
    <x v="0"/>
    <m/>
  </r>
  <r>
    <x v="3"/>
    <n v="46"/>
    <x v="19"/>
    <x v="0"/>
    <x v="0"/>
    <x v="0"/>
    <m/>
  </r>
  <r>
    <x v="3"/>
    <n v="47"/>
    <x v="20"/>
    <x v="2"/>
    <x v="2"/>
    <x v="0"/>
    <m/>
  </r>
  <r>
    <x v="3"/>
    <n v="48"/>
    <x v="0"/>
    <x v="0"/>
    <x v="0"/>
    <x v="1"/>
    <s v="half shell"/>
  </r>
  <r>
    <x v="3"/>
    <n v="49"/>
    <x v="0"/>
    <x v="0"/>
    <x v="0"/>
    <x v="1"/>
    <s v="half shell"/>
  </r>
  <r>
    <x v="3"/>
    <n v="50"/>
    <x v="8"/>
    <x v="0"/>
    <x v="0"/>
    <x v="1"/>
    <s v="half shell"/>
  </r>
  <r>
    <x v="3"/>
    <n v="51"/>
    <x v="14"/>
    <x v="0"/>
    <x v="0"/>
    <x v="1"/>
    <s v="half shell"/>
  </r>
  <r>
    <x v="3"/>
    <n v="52"/>
    <x v="14"/>
    <x v="0"/>
    <x v="0"/>
    <x v="1"/>
    <s v="half shell"/>
  </r>
  <r>
    <x v="3"/>
    <n v="53"/>
    <x v="21"/>
    <x v="0"/>
    <x v="0"/>
    <x v="1"/>
    <s v="half shell"/>
  </r>
  <r>
    <x v="3"/>
    <n v="54"/>
    <x v="22"/>
    <x v="0"/>
    <x v="2"/>
    <x v="0"/>
    <m/>
  </r>
  <r>
    <x v="4"/>
    <n v="1"/>
    <x v="23"/>
    <x v="3"/>
    <x v="0"/>
    <x v="0"/>
    <m/>
  </r>
  <r>
    <x v="5"/>
    <n v="1"/>
    <x v="17"/>
    <x v="0"/>
    <x v="2"/>
    <x v="1"/>
    <m/>
  </r>
  <r>
    <x v="5"/>
    <n v="2"/>
    <x v="10"/>
    <x v="0"/>
    <x v="0"/>
    <x v="0"/>
    <m/>
  </r>
  <r>
    <x v="6"/>
    <n v="0"/>
    <x v="16"/>
    <x v="1"/>
    <x v="1"/>
    <x v="0"/>
    <m/>
  </r>
  <r>
    <x v="7"/>
    <n v="1"/>
    <x v="9"/>
    <x v="0"/>
    <x v="2"/>
    <x v="0"/>
    <m/>
  </r>
  <r>
    <x v="7"/>
    <n v="2"/>
    <x v="0"/>
    <x v="0"/>
    <x v="2"/>
    <x v="0"/>
    <m/>
  </r>
  <r>
    <x v="7"/>
    <n v="3"/>
    <x v="17"/>
    <x v="0"/>
    <x v="2"/>
    <x v="0"/>
    <m/>
  </r>
  <r>
    <x v="7"/>
    <n v="4"/>
    <x v="9"/>
    <x v="0"/>
    <x v="0"/>
    <x v="0"/>
    <m/>
  </r>
  <r>
    <x v="7"/>
    <n v="5"/>
    <x v="6"/>
    <x v="0"/>
    <x v="2"/>
    <x v="0"/>
    <m/>
  </r>
  <r>
    <x v="7"/>
    <n v="6"/>
    <x v="24"/>
    <x v="0"/>
    <x v="2"/>
    <x v="1"/>
    <s v="half shell"/>
  </r>
  <r>
    <x v="7"/>
    <n v="7"/>
    <x v="15"/>
    <x v="0"/>
    <x v="2"/>
    <x v="1"/>
    <m/>
  </r>
  <r>
    <x v="7"/>
    <n v="8"/>
    <x v="11"/>
    <x v="0"/>
    <x v="2"/>
    <x v="0"/>
    <m/>
  </r>
  <r>
    <x v="7"/>
    <n v="9"/>
    <x v="10"/>
    <x v="0"/>
    <x v="2"/>
    <x v="1"/>
    <s v="half shell"/>
  </r>
  <r>
    <x v="7"/>
    <n v="10"/>
    <x v="3"/>
    <x v="0"/>
    <x v="2"/>
    <x v="0"/>
    <m/>
  </r>
  <r>
    <x v="7"/>
    <n v="11"/>
    <x v="17"/>
    <x v="0"/>
    <x v="0"/>
    <x v="1"/>
    <m/>
  </r>
  <r>
    <x v="7"/>
    <n v="12"/>
    <x v="10"/>
    <x v="0"/>
    <x v="0"/>
    <x v="1"/>
    <s v="half shell"/>
  </r>
  <r>
    <x v="8"/>
    <n v="1"/>
    <x v="3"/>
    <x v="0"/>
    <x v="0"/>
    <x v="0"/>
    <m/>
  </r>
  <r>
    <x v="8"/>
    <n v="2"/>
    <x v="7"/>
    <x v="0"/>
    <x v="0"/>
    <x v="0"/>
    <m/>
  </r>
  <r>
    <x v="8"/>
    <n v="3"/>
    <x v="13"/>
    <x v="0"/>
    <x v="0"/>
    <x v="0"/>
    <m/>
  </r>
  <r>
    <x v="8"/>
    <n v="4"/>
    <x v="18"/>
    <x v="0"/>
    <x v="0"/>
    <x v="1"/>
    <m/>
  </r>
  <r>
    <x v="8"/>
    <n v="5"/>
    <x v="0"/>
    <x v="0"/>
    <x v="0"/>
    <x v="0"/>
    <m/>
  </r>
  <r>
    <x v="8"/>
    <n v="6"/>
    <x v="9"/>
    <x v="0"/>
    <x v="0"/>
    <x v="0"/>
    <m/>
  </r>
  <r>
    <x v="8"/>
    <n v="7"/>
    <x v="8"/>
    <x v="0"/>
    <x v="0"/>
    <x v="0"/>
    <m/>
  </r>
  <r>
    <x v="8"/>
    <n v="8"/>
    <x v="13"/>
    <x v="0"/>
    <x v="0"/>
    <x v="0"/>
    <m/>
  </r>
  <r>
    <x v="8"/>
    <n v="9"/>
    <x v="17"/>
    <x v="0"/>
    <x v="0"/>
    <x v="0"/>
    <m/>
  </r>
  <r>
    <x v="8"/>
    <n v="10"/>
    <x v="2"/>
    <x v="0"/>
    <x v="0"/>
    <x v="0"/>
    <m/>
  </r>
  <r>
    <x v="8"/>
    <n v="11"/>
    <x v="6"/>
    <x v="0"/>
    <x v="0"/>
    <x v="0"/>
    <m/>
  </r>
  <r>
    <x v="8"/>
    <n v="12"/>
    <x v="17"/>
    <x v="0"/>
    <x v="0"/>
    <x v="0"/>
    <m/>
  </r>
  <r>
    <x v="8"/>
    <n v="13"/>
    <x v="13"/>
    <x v="0"/>
    <x v="0"/>
    <x v="0"/>
    <m/>
  </r>
  <r>
    <x v="8"/>
    <n v="14"/>
    <x v="6"/>
    <x v="0"/>
    <x v="0"/>
    <x v="0"/>
    <m/>
  </r>
  <r>
    <x v="8"/>
    <n v="15"/>
    <x v="11"/>
    <x v="0"/>
    <x v="0"/>
    <x v="0"/>
    <m/>
  </r>
  <r>
    <x v="8"/>
    <n v="16"/>
    <x v="5"/>
    <x v="0"/>
    <x v="0"/>
    <x v="0"/>
    <m/>
  </r>
  <r>
    <x v="8"/>
    <n v="17"/>
    <x v="15"/>
    <x v="0"/>
    <x v="0"/>
    <x v="0"/>
    <m/>
  </r>
  <r>
    <x v="8"/>
    <n v="18"/>
    <x v="13"/>
    <x v="0"/>
    <x v="0"/>
    <x v="0"/>
    <m/>
  </r>
  <r>
    <x v="8"/>
    <n v="19"/>
    <x v="1"/>
    <x v="0"/>
    <x v="0"/>
    <x v="0"/>
    <m/>
  </r>
  <r>
    <x v="8"/>
    <n v="20"/>
    <x v="6"/>
    <x v="0"/>
    <x v="0"/>
    <x v="0"/>
    <m/>
  </r>
  <r>
    <x v="8"/>
    <n v="21"/>
    <x v="6"/>
    <x v="0"/>
    <x v="0"/>
    <x v="0"/>
    <m/>
  </r>
  <r>
    <x v="8"/>
    <n v="22"/>
    <x v="8"/>
    <x v="0"/>
    <x v="0"/>
    <x v="0"/>
    <m/>
  </r>
  <r>
    <x v="8"/>
    <n v="23"/>
    <x v="18"/>
    <x v="0"/>
    <x v="0"/>
    <x v="0"/>
    <m/>
  </r>
  <r>
    <x v="8"/>
    <n v="24"/>
    <x v="19"/>
    <x v="0"/>
    <x v="0"/>
    <x v="0"/>
    <m/>
  </r>
  <r>
    <x v="8"/>
    <n v="25"/>
    <x v="9"/>
    <x v="0"/>
    <x v="0"/>
    <x v="0"/>
    <m/>
  </r>
  <r>
    <x v="8"/>
    <n v="26"/>
    <x v="5"/>
    <x v="0"/>
    <x v="0"/>
    <x v="0"/>
    <m/>
  </r>
  <r>
    <x v="8"/>
    <n v="27"/>
    <x v="2"/>
    <x v="0"/>
    <x v="0"/>
    <x v="0"/>
    <m/>
  </r>
  <r>
    <x v="8"/>
    <n v="28"/>
    <x v="9"/>
    <x v="0"/>
    <x v="0"/>
    <x v="0"/>
    <m/>
  </r>
  <r>
    <x v="8"/>
    <n v="29"/>
    <x v="17"/>
    <x v="0"/>
    <x v="0"/>
    <x v="0"/>
    <m/>
  </r>
  <r>
    <x v="8"/>
    <n v="30"/>
    <x v="10"/>
    <x v="0"/>
    <x v="0"/>
    <x v="0"/>
    <m/>
  </r>
  <r>
    <x v="8"/>
    <n v="31"/>
    <x v="10"/>
    <x v="0"/>
    <x v="0"/>
    <x v="1"/>
    <m/>
  </r>
  <r>
    <x v="8"/>
    <n v="32"/>
    <x v="0"/>
    <x v="0"/>
    <x v="0"/>
    <x v="1"/>
    <m/>
  </r>
  <r>
    <x v="8"/>
    <n v="33"/>
    <x v="8"/>
    <x v="0"/>
    <x v="0"/>
    <x v="0"/>
    <m/>
  </r>
  <r>
    <x v="8"/>
    <n v="34"/>
    <x v="1"/>
    <x v="0"/>
    <x v="0"/>
    <x v="0"/>
    <m/>
  </r>
  <r>
    <x v="8"/>
    <n v="35"/>
    <x v="25"/>
    <x v="0"/>
    <x v="0"/>
    <x v="0"/>
    <m/>
  </r>
  <r>
    <x v="8"/>
    <n v="36"/>
    <x v="9"/>
    <x v="0"/>
    <x v="0"/>
    <x v="0"/>
    <m/>
  </r>
  <r>
    <x v="8"/>
    <n v="37"/>
    <x v="10"/>
    <x v="0"/>
    <x v="0"/>
    <x v="0"/>
    <m/>
  </r>
  <r>
    <x v="8"/>
    <n v="38"/>
    <x v="10"/>
    <x v="0"/>
    <x v="0"/>
    <x v="0"/>
    <m/>
  </r>
  <r>
    <x v="8"/>
    <n v="39"/>
    <x v="7"/>
    <x v="0"/>
    <x v="0"/>
    <x v="0"/>
    <m/>
  </r>
  <r>
    <x v="8"/>
    <n v="40"/>
    <x v="18"/>
    <x v="0"/>
    <x v="0"/>
    <x v="0"/>
    <m/>
  </r>
  <r>
    <x v="8"/>
    <n v="41"/>
    <x v="18"/>
    <x v="0"/>
    <x v="0"/>
    <x v="0"/>
    <m/>
  </r>
  <r>
    <x v="8"/>
    <n v="42"/>
    <x v="5"/>
    <x v="0"/>
    <x v="0"/>
    <x v="0"/>
    <m/>
  </r>
  <r>
    <x v="8"/>
    <n v="43"/>
    <x v="10"/>
    <x v="0"/>
    <x v="0"/>
    <x v="0"/>
    <m/>
  </r>
  <r>
    <x v="8"/>
    <n v="44"/>
    <x v="2"/>
    <x v="0"/>
    <x v="0"/>
    <x v="0"/>
    <m/>
  </r>
  <r>
    <x v="8"/>
    <n v="45"/>
    <x v="1"/>
    <x v="0"/>
    <x v="0"/>
    <x v="0"/>
    <m/>
  </r>
  <r>
    <x v="8"/>
    <n v="46"/>
    <x v="1"/>
    <x v="0"/>
    <x v="0"/>
    <x v="0"/>
    <m/>
  </r>
  <r>
    <x v="8"/>
    <n v="47"/>
    <x v="6"/>
    <x v="0"/>
    <x v="0"/>
    <x v="0"/>
    <m/>
  </r>
  <r>
    <x v="8"/>
    <n v="48"/>
    <x v="5"/>
    <x v="0"/>
    <x v="0"/>
    <x v="1"/>
    <m/>
  </r>
  <r>
    <x v="8"/>
    <n v="49"/>
    <x v="5"/>
    <x v="0"/>
    <x v="0"/>
    <x v="0"/>
    <m/>
  </r>
  <r>
    <x v="8"/>
    <n v="50"/>
    <x v="6"/>
    <x v="0"/>
    <x v="0"/>
    <x v="0"/>
    <m/>
  </r>
  <r>
    <x v="8"/>
    <n v="51"/>
    <x v="18"/>
    <x v="0"/>
    <x v="0"/>
    <x v="0"/>
    <m/>
  </r>
  <r>
    <x v="8"/>
    <n v="52"/>
    <x v="4"/>
    <x v="0"/>
    <x v="0"/>
    <x v="0"/>
    <m/>
  </r>
  <r>
    <x v="8"/>
    <n v="53"/>
    <x v="4"/>
    <x v="0"/>
    <x v="2"/>
    <x v="0"/>
    <s v="oly shell"/>
  </r>
  <r>
    <x v="8"/>
    <n v="54"/>
    <x v="13"/>
    <x v="0"/>
    <x v="0"/>
    <x v="0"/>
    <m/>
  </r>
  <r>
    <x v="8"/>
    <n v="55"/>
    <x v="2"/>
    <x v="0"/>
    <x v="0"/>
    <x v="0"/>
    <m/>
  </r>
  <r>
    <x v="8"/>
    <n v="56"/>
    <x v="17"/>
    <x v="0"/>
    <x v="0"/>
    <x v="0"/>
    <m/>
  </r>
  <r>
    <x v="8"/>
    <n v="57"/>
    <x v="2"/>
    <x v="0"/>
    <x v="0"/>
    <x v="0"/>
    <m/>
  </r>
  <r>
    <x v="8"/>
    <n v="58"/>
    <x v="1"/>
    <x v="0"/>
    <x v="0"/>
    <x v="0"/>
    <m/>
  </r>
  <r>
    <x v="8"/>
    <n v="59"/>
    <x v="6"/>
    <x v="0"/>
    <x v="0"/>
    <x v="0"/>
    <m/>
  </r>
  <r>
    <x v="8"/>
    <n v="60"/>
    <x v="2"/>
    <x v="0"/>
    <x v="0"/>
    <x v="0"/>
    <m/>
  </r>
  <r>
    <x v="8"/>
    <n v="61"/>
    <x v="2"/>
    <x v="0"/>
    <x v="0"/>
    <x v="0"/>
    <m/>
  </r>
  <r>
    <x v="8"/>
    <n v="62"/>
    <x v="17"/>
    <x v="0"/>
    <x v="0"/>
    <x v="0"/>
    <m/>
  </r>
  <r>
    <x v="8"/>
    <n v="63"/>
    <x v="18"/>
    <x v="0"/>
    <x v="0"/>
    <x v="0"/>
    <m/>
  </r>
  <r>
    <x v="8"/>
    <n v="64"/>
    <x v="13"/>
    <x v="0"/>
    <x v="0"/>
    <x v="0"/>
    <m/>
  </r>
  <r>
    <x v="8"/>
    <n v="65"/>
    <x v="13"/>
    <x v="0"/>
    <x v="0"/>
    <x v="0"/>
    <m/>
  </r>
  <r>
    <x v="8"/>
    <n v="66"/>
    <x v="0"/>
    <x v="0"/>
    <x v="0"/>
    <x v="0"/>
    <m/>
  </r>
  <r>
    <x v="8"/>
    <n v="67"/>
    <x v="7"/>
    <x v="0"/>
    <x v="0"/>
    <x v="0"/>
    <m/>
  </r>
  <r>
    <x v="8"/>
    <n v="68"/>
    <x v="5"/>
    <x v="0"/>
    <x v="0"/>
    <x v="0"/>
    <m/>
  </r>
  <r>
    <x v="8"/>
    <n v="69"/>
    <x v="1"/>
    <x v="0"/>
    <x v="0"/>
    <x v="0"/>
    <m/>
  </r>
  <r>
    <x v="8"/>
    <n v="70"/>
    <x v="25"/>
    <x v="0"/>
    <x v="0"/>
    <x v="0"/>
    <m/>
  </r>
  <r>
    <x v="8"/>
    <n v="71"/>
    <x v="0"/>
    <x v="0"/>
    <x v="0"/>
    <x v="0"/>
    <m/>
  </r>
  <r>
    <x v="9"/>
    <n v="1"/>
    <x v="2"/>
    <x v="0"/>
    <x v="0"/>
    <x v="1"/>
    <m/>
  </r>
  <r>
    <x v="9"/>
    <n v="2"/>
    <x v="25"/>
    <x v="0"/>
    <x v="0"/>
    <x v="0"/>
    <m/>
  </r>
  <r>
    <x v="10"/>
    <n v="1"/>
    <x v="26"/>
    <x v="3"/>
    <x v="2"/>
    <x v="0"/>
    <m/>
  </r>
  <r>
    <x v="10"/>
    <n v="2"/>
    <x v="9"/>
    <x v="0"/>
    <x v="0"/>
    <x v="1"/>
    <m/>
  </r>
  <r>
    <x v="10"/>
    <n v="3"/>
    <x v="14"/>
    <x v="0"/>
    <x v="0"/>
    <x v="0"/>
    <m/>
  </r>
  <r>
    <x v="10"/>
    <n v="4"/>
    <x v="7"/>
    <x v="0"/>
    <x v="0"/>
    <x v="0"/>
    <m/>
  </r>
  <r>
    <x v="10"/>
    <n v="5"/>
    <x v="7"/>
    <x v="0"/>
    <x v="0"/>
    <x v="0"/>
    <m/>
  </r>
  <r>
    <x v="10"/>
    <n v="6"/>
    <x v="3"/>
    <x v="0"/>
    <x v="0"/>
    <x v="0"/>
    <m/>
  </r>
  <r>
    <x v="10"/>
    <n v="7"/>
    <x v="5"/>
    <x v="0"/>
    <x v="0"/>
    <x v="0"/>
    <m/>
  </r>
  <r>
    <x v="10"/>
    <n v="8"/>
    <x v="2"/>
    <x v="0"/>
    <x v="0"/>
    <x v="0"/>
    <m/>
  </r>
  <r>
    <x v="10"/>
    <n v="9"/>
    <x v="19"/>
    <x v="0"/>
    <x v="0"/>
    <x v="0"/>
    <m/>
  </r>
  <r>
    <x v="10"/>
    <n v="10"/>
    <x v="9"/>
    <x v="0"/>
    <x v="0"/>
    <x v="1"/>
    <m/>
  </r>
  <r>
    <x v="10"/>
    <n v="11"/>
    <x v="6"/>
    <x v="0"/>
    <x v="0"/>
    <x v="0"/>
    <m/>
  </r>
  <r>
    <x v="10"/>
    <n v="12"/>
    <x v="3"/>
    <x v="0"/>
    <x v="0"/>
    <x v="0"/>
    <m/>
  </r>
  <r>
    <x v="10"/>
    <n v="13"/>
    <x v="12"/>
    <x v="0"/>
    <x v="0"/>
    <x v="0"/>
    <m/>
  </r>
  <r>
    <x v="10"/>
    <n v="14"/>
    <x v="5"/>
    <x v="0"/>
    <x v="0"/>
    <x v="1"/>
    <m/>
  </r>
  <r>
    <x v="10"/>
    <n v="15"/>
    <x v="17"/>
    <x v="0"/>
    <x v="0"/>
    <x v="0"/>
    <m/>
  </r>
  <r>
    <x v="10"/>
    <n v="16"/>
    <x v="13"/>
    <x v="0"/>
    <x v="0"/>
    <x v="0"/>
    <m/>
  </r>
  <r>
    <x v="10"/>
    <n v="17"/>
    <x v="17"/>
    <x v="0"/>
    <x v="0"/>
    <x v="0"/>
    <m/>
  </r>
  <r>
    <x v="10"/>
    <n v="18"/>
    <x v="3"/>
    <x v="0"/>
    <x v="0"/>
    <x v="0"/>
    <m/>
  </r>
  <r>
    <x v="10"/>
    <n v="19"/>
    <x v="5"/>
    <x v="0"/>
    <x v="0"/>
    <x v="0"/>
    <m/>
  </r>
  <r>
    <x v="10"/>
    <n v="20"/>
    <x v="13"/>
    <x v="0"/>
    <x v="0"/>
    <x v="0"/>
    <m/>
  </r>
  <r>
    <x v="10"/>
    <n v="21"/>
    <x v="10"/>
    <x v="0"/>
    <x v="0"/>
    <x v="0"/>
    <m/>
  </r>
  <r>
    <x v="10"/>
    <n v="22"/>
    <x v="8"/>
    <x v="0"/>
    <x v="0"/>
    <x v="0"/>
    <m/>
  </r>
  <r>
    <x v="10"/>
    <n v="23"/>
    <x v="4"/>
    <x v="0"/>
    <x v="0"/>
    <x v="0"/>
    <m/>
  </r>
  <r>
    <x v="10"/>
    <n v="24"/>
    <x v="2"/>
    <x v="0"/>
    <x v="0"/>
    <x v="0"/>
    <m/>
  </r>
  <r>
    <x v="10"/>
    <n v="25"/>
    <x v="7"/>
    <x v="0"/>
    <x v="0"/>
    <x v="0"/>
    <m/>
  </r>
  <r>
    <x v="11"/>
    <n v="1"/>
    <x v="15"/>
    <x v="0"/>
    <x v="0"/>
    <x v="1"/>
    <m/>
  </r>
  <r>
    <x v="11"/>
    <n v="2"/>
    <x v="1"/>
    <x v="0"/>
    <x v="0"/>
    <x v="0"/>
    <m/>
  </r>
  <r>
    <x v="11"/>
    <n v="3"/>
    <x v="0"/>
    <x v="0"/>
    <x v="0"/>
    <x v="0"/>
    <m/>
  </r>
  <r>
    <x v="11"/>
    <n v="4"/>
    <x v="13"/>
    <x v="0"/>
    <x v="0"/>
    <x v="0"/>
    <m/>
  </r>
  <r>
    <x v="11"/>
    <n v="5"/>
    <x v="19"/>
    <x v="0"/>
    <x v="0"/>
    <x v="0"/>
    <m/>
  </r>
  <r>
    <x v="11"/>
    <n v="6"/>
    <x v="0"/>
    <x v="0"/>
    <x v="0"/>
    <x v="0"/>
    <m/>
  </r>
  <r>
    <x v="11"/>
    <n v="7"/>
    <x v="19"/>
    <x v="0"/>
    <x v="0"/>
    <x v="0"/>
    <m/>
  </r>
  <r>
    <x v="11"/>
    <n v="8"/>
    <x v="6"/>
    <x v="0"/>
    <x v="0"/>
    <x v="0"/>
    <m/>
  </r>
  <r>
    <x v="11"/>
    <n v="9"/>
    <x v="5"/>
    <x v="0"/>
    <x v="0"/>
    <x v="0"/>
    <m/>
  </r>
  <r>
    <x v="11"/>
    <n v="10"/>
    <x v="3"/>
    <x v="0"/>
    <x v="0"/>
    <x v="0"/>
    <m/>
  </r>
  <r>
    <x v="11"/>
    <n v="11"/>
    <x v="5"/>
    <x v="0"/>
    <x v="0"/>
    <x v="0"/>
    <m/>
  </r>
  <r>
    <x v="11"/>
    <n v="12"/>
    <x v="7"/>
    <x v="0"/>
    <x v="0"/>
    <x v="0"/>
    <m/>
  </r>
  <r>
    <x v="11"/>
    <n v="13"/>
    <x v="18"/>
    <x v="0"/>
    <x v="0"/>
    <x v="0"/>
    <m/>
  </r>
  <r>
    <x v="11"/>
    <n v="14"/>
    <x v="5"/>
    <x v="0"/>
    <x v="0"/>
    <x v="0"/>
    <m/>
  </r>
  <r>
    <x v="11"/>
    <n v="15"/>
    <x v="18"/>
    <x v="0"/>
    <x v="0"/>
    <x v="0"/>
    <m/>
  </r>
  <r>
    <x v="11"/>
    <n v="16"/>
    <x v="7"/>
    <x v="0"/>
    <x v="0"/>
    <x v="0"/>
    <m/>
  </r>
  <r>
    <x v="11"/>
    <n v="17"/>
    <x v="18"/>
    <x v="0"/>
    <x v="0"/>
    <x v="0"/>
    <m/>
  </r>
  <r>
    <x v="11"/>
    <n v="18"/>
    <x v="2"/>
    <x v="0"/>
    <x v="0"/>
    <x v="0"/>
    <m/>
  </r>
  <r>
    <x v="11"/>
    <n v="19"/>
    <x v="9"/>
    <x v="0"/>
    <x v="0"/>
    <x v="0"/>
    <m/>
  </r>
  <r>
    <x v="11"/>
    <n v="20"/>
    <x v="6"/>
    <x v="0"/>
    <x v="0"/>
    <x v="0"/>
    <m/>
  </r>
  <r>
    <x v="11"/>
    <n v="21"/>
    <x v="9"/>
    <x v="0"/>
    <x v="0"/>
    <x v="0"/>
    <m/>
  </r>
  <r>
    <x v="11"/>
    <n v="22"/>
    <x v="10"/>
    <x v="0"/>
    <x v="0"/>
    <x v="0"/>
    <m/>
  </r>
  <r>
    <x v="11"/>
    <n v="23"/>
    <x v="18"/>
    <x v="0"/>
    <x v="0"/>
    <x v="0"/>
    <m/>
  </r>
  <r>
    <x v="11"/>
    <n v="24"/>
    <x v="1"/>
    <x v="0"/>
    <x v="0"/>
    <x v="0"/>
    <m/>
  </r>
  <r>
    <x v="11"/>
    <n v="25"/>
    <x v="7"/>
    <x v="0"/>
    <x v="0"/>
    <x v="0"/>
    <m/>
  </r>
  <r>
    <x v="11"/>
    <n v="26"/>
    <x v="5"/>
    <x v="0"/>
    <x v="0"/>
    <x v="0"/>
    <m/>
  </r>
  <r>
    <x v="11"/>
    <n v="27"/>
    <x v="8"/>
    <x v="0"/>
    <x v="0"/>
    <x v="1"/>
    <m/>
  </r>
  <r>
    <x v="11"/>
    <n v="28"/>
    <x v="3"/>
    <x v="0"/>
    <x v="0"/>
    <x v="1"/>
    <m/>
  </r>
  <r>
    <x v="11"/>
    <n v="29"/>
    <x v="13"/>
    <x v="0"/>
    <x v="0"/>
    <x v="0"/>
    <m/>
  </r>
  <r>
    <x v="11"/>
    <n v="30"/>
    <x v="27"/>
    <x v="0"/>
    <x v="2"/>
    <x v="1"/>
    <m/>
  </r>
  <r>
    <x v="11"/>
    <n v="31"/>
    <x v="28"/>
    <x v="0"/>
    <x v="0"/>
    <x v="0"/>
    <m/>
  </r>
  <r>
    <x v="11"/>
    <n v="32"/>
    <x v="1"/>
    <x v="0"/>
    <x v="0"/>
    <x v="0"/>
    <m/>
  </r>
  <r>
    <x v="11"/>
    <n v="33"/>
    <x v="17"/>
    <x v="0"/>
    <x v="0"/>
    <x v="0"/>
    <m/>
  </r>
  <r>
    <x v="11"/>
    <n v="34"/>
    <x v="17"/>
    <x v="0"/>
    <x v="0"/>
    <x v="0"/>
    <m/>
  </r>
  <r>
    <x v="11"/>
    <n v="35"/>
    <x v="5"/>
    <x v="0"/>
    <x v="0"/>
    <x v="0"/>
    <m/>
  </r>
  <r>
    <x v="11"/>
    <n v="36"/>
    <x v="17"/>
    <x v="0"/>
    <x v="0"/>
    <x v="0"/>
    <m/>
  </r>
  <r>
    <x v="11"/>
    <n v="37"/>
    <x v="0"/>
    <x v="0"/>
    <x v="0"/>
    <x v="0"/>
    <m/>
  </r>
  <r>
    <x v="11"/>
    <n v="38"/>
    <x v="10"/>
    <x v="0"/>
    <x v="0"/>
    <x v="0"/>
    <m/>
  </r>
  <r>
    <x v="11"/>
    <n v="39"/>
    <x v="17"/>
    <x v="0"/>
    <x v="0"/>
    <x v="0"/>
    <m/>
  </r>
  <r>
    <x v="11"/>
    <n v="40"/>
    <x v="12"/>
    <x v="0"/>
    <x v="0"/>
    <x v="0"/>
    <m/>
  </r>
  <r>
    <x v="11"/>
    <n v="41"/>
    <x v="17"/>
    <x v="0"/>
    <x v="0"/>
    <x v="0"/>
    <m/>
  </r>
  <r>
    <x v="11"/>
    <n v="42"/>
    <x v="18"/>
    <x v="0"/>
    <x v="0"/>
    <x v="0"/>
    <m/>
  </r>
  <r>
    <x v="11"/>
    <n v="43"/>
    <x v="1"/>
    <x v="0"/>
    <x v="0"/>
    <x v="0"/>
    <m/>
  </r>
  <r>
    <x v="11"/>
    <n v="44"/>
    <x v="19"/>
    <x v="0"/>
    <x v="0"/>
    <x v="0"/>
    <m/>
  </r>
  <r>
    <x v="11"/>
    <n v="45"/>
    <x v="17"/>
    <x v="0"/>
    <x v="0"/>
    <x v="0"/>
    <m/>
  </r>
  <r>
    <x v="11"/>
    <n v="46"/>
    <x v="13"/>
    <x v="0"/>
    <x v="0"/>
    <x v="0"/>
    <m/>
  </r>
  <r>
    <x v="11"/>
    <n v="47"/>
    <x v="5"/>
    <x v="0"/>
    <x v="0"/>
    <x v="0"/>
    <m/>
  </r>
  <r>
    <x v="11"/>
    <n v="48"/>
    <x v="10"/>
    <x v="0"/>
    <x v="0"/>
    <x v="0"/>
    <m/>
  </r>
  <r>
    <x v="11"/>
    <n v="49"/>
    <x v="18"/>
    <x v="0"/>
    <x v="0"/>
    <x v="0"/>
    <m/>
  </r>
  <r>
    <x v="11"/>
    <n v="50"/>
    <x v="29"/>
    <x v="0"/>
    <x v="0"/>
    <x v="0"/>
    <m/>
  </r>
  <r>
    <x v="11"/>
    <n v="51"/>
    <x v="3"/>
    <x v="0"/>
    <x v="0"/>
    <x v="0"/>
    <m/>
  </r>
  <r>
    <x v="11"/>
    <n v="52"/>
    <x v="14"/>
    <x v="0"/>
    <x v="0"/>
    <x v="0"/>
    <m/>
  </r>
  <r>
    <x v="12"/>
    <n v="1"/>
    <x v="10"/>
    <x v="0"/>
    <x v="0"/>
    <x v="0"/>
    <m/>
  </r>
  <r>
    <x v="12"/>
    <n v="2"/>
    <x v="7"/>
    <x v="0"/>
    <x v="0"/>
    <x v="0"/>
    <m/>
  </r>
  <r>
    <x v="12"/>
    <n v="3"/>
    <x v="17"/>
    <x v="0"/>
    <x v="0"/>
    <x v="0"/>
    <m/>
  </r>
  <r>
    <x v="12"/>
    <n v="4"/>
    <x v="5"/>
    <x v="0"/>
    <x v="0"/>
    <x v="0"/>
    <m/>
  </r>
  <r>
    <x v="12"/>
    <n v="5"/>
    <x v="5"/>
    <x v="0"/>
    <x v="0"/>
    <x v="0"/>
    <m/>
  </r>
  <r>
    <x v="12"/>
    <n v="6"/>
    <x v="11"/>
    <x v="0"/>
    <x v="0"/>
    <x v="0"/>
    <m/>
  </r>
  <r>
    <x v="12"/>
    <n v="7"/>
    <x v="30"/>
    <x v="0"/>
    <x v="0"/>
    <x v="0"/>
    <m/>
  </r>
  <r>
    <x v="12"/>
    <n v="8"/>
    <x v="0"/>
    <x v="0"/>
    <x v="0"/>
    <x v="0"/>
    <m/>
  </r>
  <r>
    <x v="12"/>
    <n v="9"/>
    <x v="2"/>
    <x v="0"/>
    <x v="0"/>
    <x v="0"/>
    <m/>
  </r>
  <r>
    <x v="13"/>
    <n v="1"/>
    <x v="31"/>
    <x v="3"/>
    <x v="0"/>
    <x v="0"/>
    <m/>
  </r>
  <r>
    <x v="14"/>
    <n v="1"/>
    <x v="6"/>
    <x v="0"/>
    <x v="0"/>
    <x v="1"/>
    <m/>
  </r>
  <r>
    <x v="15"/>
    <m/>
    <x v="16"/>
    <x v="1"/>
    <x v="1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3:U9" firstHeaderRow="1" firstDataRow="3" firstDataCol="1" rowPageCount="1" colPageCount="1"/>
  <pivotFields count="7">
    <pivotField axis="axisRow" showAll="0">
      <items count="17">
        <item x="8"/>
        <item x="9"/>
        <item x="3"/>
        <item x="0"/>
        <item x="1"/>
        <item x="5"/>
        <item x="2"/>
        <item x="7"/>
        <item x="6"/>
        <item x="4"/>
        <item x="10"/>
        <item x="11"/>
        <item x="12"/>
        <item x="14"/>
        <item x="13"/>
        <item x="15"/>
        <item t="default"/>
      </items>
    </pivotField>
    <pivotField showAll="0"/>
    <pivotField dataField="1" showAll="0">
      <items count="33">
        <item x="20"/>
        <item x="22"/>
        <item x="24"/>
        <item x="21"/>
        <item x="28"/>
        <item x="12"/>
        <item x="15"/>
        <item x="4"/>
        <item x="14"/>
        <item x="8"/>
        <item x="0"/>
        <item x="2"/>
        <item x="17"/>
        <item x="6"/>
        <item x="5"/>
        <item x="18"/>
        <item x="9"/>
        <item x="1"/>
        <item x="10"/>
        <item x="7"/>
        <item x="13"/>
        <item x="3"/>
        <item x="25"/>
        <item x="19"/>
        <item x="30"/>
        <item x="29"/>
        <item x="11"/>
        <item x="27"/>
        <item x="31"/>
        <item x="23"/>
        <item x="26"/>
        <item x="16"/>
        <item t="default"/>
      </items>
    </pivotField>
    <pivotField axis="axisPage" showAll="0">
      <items count="5">
        <item x="2"/>
        <item x="0"/>
        <item x="3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showAll="0"/>
  </pivotFields>
  <rowFields count="1">
    <field x="0"/>
  </rowFields>
  <rowItems count="4">
    <i>
      <x v="9"/>
    </i>
    <i>
      <x v="10"/>
    </i>
    <i>
      <x v="14"/>
    </i>
    <i t="grand">
      <x/>
    </i>
  </rowItems>
  <colFields count="2">
    <field x="4"/>
    <field x="5"/>
  </colFields>
  <colItems count="5">
    <i>
      <x/>
      <x v="1"/>
    </i>
    <i t="default">
      <x/>
    </i>
    <i>
      <x v="1"/>
      <x v="1"/>
    </i>
    <i t="default">
      <x v="1"/>
    </i>
    <i t="grand">
      <x/>
    </i>
  </colItems>
  <pageFields count="1">
    <pageField fld="3" item="2" hier="-1"/>
  </pageFields>
  <dataFields count="1">
    <dataField name="Count of Length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I261" totalsRowShown="0" headerRowDxfId="6">
  <tableColumns count="9">
    <tableColumn id="1" xr3:uid="{00000000-0010-0000-0000-000001000000}" name="Sample_Num"/>
    <tableColumn id="8" xr3:uid="{00000000-0010-0000-0000-000008000000}" name="Date"/>
    <tableColumn id="9" xr3:uid="{00000000-0010-0000-0000-000009000000}" name="Beach_ID"/>
    <tableColumn id="2" xr3:uid="{00000000-0010-0000-0000-000002000000}" name="Oyster_Num"/>
    <tableColumn id="3" xr3:uid="{00000000-0010-0000-0000-000003000000}" name="Length"/>
    <tableColumn id="4" xr3:uid="{00000000-0010-0000-0000-000004000000}" name="SPECIES"/>
    <tableColumn id="5" xr3:uid="{00000000-0010-0000-0000-000005000000}" name="Attachment"/>
    <tableColumn id="6" xr3:uid="{00000000-0010-0000-0000-000006000000}" name="Dead"/>
    <tableColumn id="7" xr3:uid="{00000000-0010-0000-0000-000007000000}" name="No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24" displayName="Table24" ref="A1:I261" totalsRowShown="0" headerRowDxfId="5">
  <sortState xmlns:xlrd2="http://schemas.microsoft.com/office/spreadsheetml/2017/richdata2" ref="A2:I261">
    <sortCondition ref="F2:F261"/>
    <sortCondition ref="H2:H261"/>
    <sortCondition descending="1" ref="E2:E261"/>
  </sortState>
  <tableColumns count="9">
    <tableColumn id="1" xr3:uid="{00000000-0010-0000-0100-000001000000}" name="Sample_Num"/>
    <tableColumn id="8" xr3:uid="{00000000-0010-0000-0100-000008000000}" name="Date"/>
    <tableColumn id="9" xr3:uid="{00000000-0010-0000-0100-000009000000}" name="Beach_ID"/>
    <tableColumn id="2" xr3:uid="{00000000-0010-0000-0100-000002000000}" name="Oyster_Num"/>
    <tableColumn id="3" xr3:uid="{00000000-0010-0000-0100-000003000000}" name="Length"/>
    <tableColumn id="4" xr3:uid="{00000000-0010-0000-0100-000004000000}" name="SPECIES"/>
    <tableColumn id="5" xr3:uid="{00000000-0010-0000-0100-000005000000}" name="Attachment"/>
    <tableColumn id="6" xr3:uid="{00000000-0010-0000-0100-000006000000}" name="Dead"/>
    <tableColumn id="7" xr3:uid="{00000000-0010-0000-0100-000007000000}" name="No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A1:N16" totalsRowShown="0" headerRowDxfId="4">
  <autoFilter ref="A1:N16" xr:uid="{00000000-0009-0000-0100-000001000000}"/>
  <sortState xmlns:xlrd2="http://schemas.microsoft.com/office/spreadsheetml/2017/richdata2" ref="A2:N16">
    <sortCondition ref="A1:A16"/>
  </sortState>
  <tableColumns count="14">
    <tableColumn id="1" xr3:uid="{00000000-0010-0000-0200-000001000000}" name="Sample_Num"/>
    <tableColumn id="2" xr3:uid="{00000000-0010-0000-0200-000002000000}" name="BEACHID"/>
    <tableColumn id="3" xr3:uid="{00000000-0010-0000-0200-000003000000}" name="DATE" dataDxfId="3"/>
    <tableColumn id="4" xr3:uid="{00000000-0010-0000-0200-000004000000}" name="CultchCover%" dataCellStyle="Percent"/>
    <tableColumn id="5" xr3:uid="{00000000-0010-0000-0200-000005000000}" name="SUBSTRATE"/>
    <tableColumn id="6" xr3:uid="{00000000-0010-0000-0200-000006000000}" name="ALGAE COVER" dataCellStyle="Percent"/>
    <tableColumn id="7" xr3:uid="{00000000-0010-0000-0200-000007000000}" name="NOTE"/>
    <tableColumn id="8" xr3:uid="{00000000-0010-0000-0200-000008000000}" name="Live_C" dataDxfId="2"/>
    <tableColumn id="9" xr3:uid="{00000000-0010-0000-0200-000009000000}" name="Live_O"/>
    <tableColumn id="10" xr3:uid="{00000000-0010-0000-0200-00000A000000}" name="Live_R"/>
    <tableColumn id="11" xr3:uid="{00000000-0010-0000-0200-00000B000000}" name="Live_S" dataDxfId="1"/>
    <tableColumn id="12" xr3:uid="{00000000-0010-0000-0200-00000C000000}" name="Live_Total" dataDxfId="0">
      <calculatedColumnFormula>SUM(Table1[[#This Row],[Live_C]:[Live_S]])</calculatedColumnFormula>
    </tableColumn>
    <tableColumn id="13" xr3:uid="{00000000-0010-0000-0200-00000D000000}" name="Dead_Total"/>
    <tableColumn id="14" xr3:uid="{00000000-0010-0000-0200-00000E000000}" name="Pacific_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1"/>
  <sheetViews>
    <sheetView workbookViewId="0">
      <pane ySplit="1" topLeftCell="A236" activePane="bottomLeft" state="frozen"/>
      <selection pane="bottomLeft" activeCell="G174" sqref="G174"/>
    </sheetView>
  </sheetViews>
  <sheetFormatPr baseColWidth="10" defaultColWidth="8.83203125" defaultRowHeight="15" x14ac:dyDescent="0.2"/>
  <cols>
    <col min="1" max="3" width="13.83203125" customWidth="1"/>
    <col min="4" max="4" width="13.5" customWidth="1"/>
    <col min="6" max="6" width="9.5" customWidth="1"/>
    <col min="7" max="7" width="12.83203125" customWidth="1"/>
    <col min="16" max="16" width="14.33203125" bestFit="1" customWidth="1"/>
    <col min="17" max="17" width="15.33203125" customWidth="1"/>
    <col min="18" max="18" width="6.5" customWidth="1"/>
    <col min="19" max="19" width="6.6640625" customWidth="1"/>
    <col min="20" max="20" width="6.5" customWidth="1"/>
    <col min="21" max="21" width="10.6640625" customWidth="1"/>
    <col min="22" max="22" width="6.5" customWidth="1"/>
    <col min="23" max="23" width="10.6640625" customWidth="1"/>
    <col min="24" max="24" width="11.5" bestFit="1" customWidth="1"/>
    <col min="25" max="28" width="11.5" customWidth="1"/>
    <col min="29" max="29" width="10.6640625" bestFit="1" customWidth="1"/>
  </cols>
  <sheetData>
    <row r="1" spans="1:33" x14ac:dyDescent="0.2">
      <c r="A1" s="1" t="s">
        <v>0</v>
      </c>
      <c r="B1" s="1" t="s">
        <v>47</v>
      </c>
      <c r="C1" s="1" t="s">
        <v>48</v>
      </c>
      <c r="D1" s="1" t="s">
        <v>1</v>
      </c>
      <c r="E1" s="1" t="s">
        <v>3</v>
      </c>
      <c r="F1" s="2" t="s">
        <v>2</v>
      </c>
      <c r="G1" s="2" t="s">
        <v>4</v>
      </c>
      <c r="H1" s="1" t="s">
        <v>5</v>
      </c>
      <c r="I1" s="1" t="s">
        <v>6</v>
      </c>
      <c r="P1" s="5" t="s">
        <v>2</v>
      </c>
      <c r="Q1" t="s">
        <v>30</v>
      </c>
    </row>
    <row r="2" spans="1:33" x14ac:dyDescent="0.2">
      <c r="A2">
        <v>220260</v>
      </c>
      <c r="B2" s="3">
        <v>44670</v>
      </c>
      <c r="C2" t="s">
        <v>35</v>
      </c>
      <c r="D2">
        <v>1</v>
      </c>
      <c r="E2">
        <v>39</v>
      </c>
      <c r="F2" t="s">
        <v>22</v>
      </c>
      <c r="G2" t="s">
        <v>23</v>
      </c>
    </row>
    <row r="3" spans="1:33" x14ac:dyDescent="0.2">
      <c r="A3">
        <v>220260</v>
      </c>
      <c r="B3" s="3">
        <v>44670</v>
      </c>
      <c r="C3" t="s">
        <v>35</v>
      </c>
      <c r="D3">
        <v>2</v>
      </c>
      <c r="E3">
        <v>46</v>
      </c>
      <c r="F3" t="s">
        <v>22</v>
      </c>
      <c r="G3" t="s">
        <v>23</v>
      </c>
      <c r="H3" t="s">
        <v>24</v>
      </c>
      <c r="P3" s="5" t="s">
        <v>40</v>
      </c>
      <c r="Q3" s="5" t="s">
        <v>39</v>
      </c>
    </row>
    <row r="4" spans="1:33" x14ac:dyDescent="0.2">
      <c r="A4">
        <v>220260</v>
      </c>
      <c r="B4" s="3">
        <v>44670</v>
      </c>
      <c r="C4" t="s">
        <v>35</v>
      </c>
      <c r="D4">
        <v>3</v>
      </c>
      <c r="E4">
        <v>40</v>
      </c>
      <c r="F4" t="s">
        <v>22</v>
      </c>
      <c r="G4" t="s">
        <v>23</v>
      </c>
      <c r="Q4" t="s">
        <v>26</v>
      </c>
      <c r="R4" t="s">
        <v>41</v>
      </c>
      <c r="S4" t="s">
        <v>23</v>
      </c>
      <c r="T4" t="s">
        <v>42</v>
      </c>
      <c r="U4" t="s">
        <v>38</v>
      </c>
      <c r="Y4" t="s">
        <v>43</v>
      </c>
      <c r="AA4" t="s">
        <v>45</v>
      </c>
    </row>
    <row r="5" spans="1:33" x14ac:dyDescent="0.2">
      <c r="A5">
        <v>220260</v>
      </c>
      <c r="B5" s="3">
        <v>44670</v>
      </c>
      <c r="C5" t="s">
        <v>35</v>
      </c>
      <c r="D5">
        <v>4</v>
      </c>
      <c r="E5">
        <v>40</v>
      </c>
      <c r="F5" t="s">
        <v>22</v>
      </c>
      <c r="G5" t="s">
        <v>23</v>
      </c>
      <c r="H5" t="s">
        <v>24</v>
      </c>
      <c r="P5" s="5" t="s">
        <v>36</v>
      </c>
      <c r="Q5" t="s">
        <v>37</v>
      </c>
      <c r="S5" t="s">
        <v>37</v>
      </c>
      <c r="Y5" t="s">
        <v>5</v>
      </c>
      <c r="Z5" t="s">
        <v>44</v>
      </c>
      <c r="AA5" t="s">
        <v>5</v>
      </c>
      <c r="AB5" t="s">
        <v>44</v>
      </c>
    </row>
    <row r="6" spans="1:33" x14ac:dyDescent="0.2">
      <c r="A6">
        <v>220260</v>
      </c>
      <c r="B6" s="3">
        <v>44670</v>
      </c>
      <c r="C6" t="s">
        <v>35</v>
      </c>
      <c r="D6">
        <v>5</v>
      </c>
      <c r="E6">
        <v>40</v>
      </c>
      <c r="F6" t="s">
        <v>22</v>
      </c>
      <c r="G6" t="s">
        <v>23</v>
      </c>
      <c r="P6" s="6">
        <v>220266</v>
      </c>
      <c r="Q6" s="7"/>
      <c r="R6" s="7"/>
      <c r="S6" s="7">
        <v>1</v>
      </c>
      <c r="T6" s="7">
        <v>1</v>
      </c>
      <c r="U6" s="7">
        <v>1</v>
      </c>
      <c r="X6">
        <v>220257</v>
      </c>
      <c r="Y6" s="7">
        <v>0</v>
      </c>
      <c r="Z6" s="7">
        <v>1</v>
      </c>
      <c r="AA6" s="7">
        <v>4</v>
      </c>
      <c r="AB6" s="7">
        <v>66</v>
      </c>
      <c r="AC6">
        <v>1</v>
      </c>
      <c r="AD6">
        <v>70</v>
      </c>
      <c r="AE6">
        <v>71</v>
      </c>
      <c r="AG6">
        <f>Y6+AA6</f>
        <v>4</v>
      </c>
    </row>
    <row r="7" spans="1:33" x14ac:dyDescent="0.2">
      <c r="A7">
        <v>220260</v>
      </c>
      <c r="B7" s="3">
        <v>44670</v>
      </c>
      <c r="C7" t="s">
        <v>35</v>
      </c>
      <c r="D7">
        <v>6</v>
      </c>
      <c r="E7">
        <v>50</v>
      </c>
      <c r="F7" t="s">
        <v>22</v>
      </c>
      <c r="G7" t="s">
        <v>23</v>
      </c>
      <c r="P7" s="6">
        <v>220267</v>
      </c>
      <c r="Q7" s="7">
        <v>1</v>
      </c>
      <c r="R7" s="7">
        <v>1</v>
      </c>
      <c r="S7" s="7"/>
      <c r="T7" s="7"/>
      <c r="U7" s="7">
        <v>1</v>
      </c>
      <c r="X7">
        <v>220258</v>
      </c>
      <c r="Y7" s="7">
        <v>0</v>
      </c>
      <c r="Z7" s="7">
        <v>0</v>
      </c>
      <c r="AA7" s="7">
        <v>1</v>
      </c>
      <c r="AB7" s="7">
        <v>1</v>
      </c>
      <c r="AD7">
        <v>2</v>
      </c>
      <c r="AE7">
        <v>2</v>
      </c>
      <c r="AG7">
        <f t="shared" ref="AG7:AG20" si="0">Y7+AA7</f>
        <v>1</v>
      </c>
    </row>
    <row r="8" spans="1:33" x14ac:dyDescent="0.2">
      <c r="A8">
        <v>220260</v>
      </c>
      <c r="B8" s="3">
        <v>44670</v>
      </c>
      <c r="C8" t="s">
        <v>35</v>
      </c>
      <c r="D8">
        <v>7</v>
      </c>
      <c r="E8">
        <v>36</v>
      </c>
      <c r="F8" t="s">
        <v>22</v>
      </c>
      <c r="G8" t="s">
        <v>23</v>
      </c>
      <c r="P8" s="6">
        <v>220271</v>
      </c>
      <c r="Q8" s="7"/>
      <c r="R8" s="7"/>
      <c r="S8" s="7">
        <v>1</v>
      </c>
      <c r="T8" s="7">
        <v>1</v>
      </c>
      <c r="U8" s="7">
        <v>1</v>
      </c>
      <c r="X8">
        <v>220259</v>
      </c>
      <c r="Y8" s="7">
        <v>0</v>
      </c>
      <c r="Z8" s="7">
        <v>2</v>
      </c>
      <c r="AA8" s="7">
        <v>10</v>
      </c>
      <c r="AB8" s="7">
        <v>41</v>
      </c>
      <c r="AC8">
        <v>2</v>
      </c>
      <c r="AD8">
        <v>51</v>
      </c>
      <c r="AE8">
        <v>53</v>
      </c>
      <c r="AG8">
        <f t="shared" si="0"/>
        <v>10</v>
      </c>
    </row>
    <row r="9" spans="1:33" x14ac:dyDescent="0.2">
      <c r="A9">
        <v>220260</v>
      </c>
      <c r="B9" s="3">
        <v>44670</v>
      </c>
      <c r="C9" t="s">
        <v>35</v>
      </c>
      <c r="D9">
        <v>8</v>
      </c>
      <c r="E9">
        <v>43</v>
      </c>
      <c r="F9" t="s">
        <v>22</v>
      </c>
      <c r="G9" t="s">
        <v>23</v>
      </c>
      <c r="P9" s="6" t="s">
        <v>38</v>
      </c>
      <c r="Q9" s="7">
        <v>1</v>
      </c>
      <c r="R9" s="7">
        <v>1</v>
      </c>
      <c r="S9" s="7">
        <v>2</v>
      </c>
      <c r="T9" s="7">
        <v>2</v>
      </c>
      <c r="U9" s="7">
        <v>3</v>
      </c>
      <c r="X9">
        <v>220260</v>
      </c>
      <c r="Y9" s="7">
        <v>0</v>
      </c>
      <c r="Z9" s="7">
        <v>0</v>
      </c>
      <c r="AA9" s="7">
        <v>2</v>
      </c>
      <c r="AB9" s="7">
        <v>22</v>
      </c>
      <c r="AD9">
        <v>24</v>
      </c>
      <c r="AE9">
        <v>24</v>
      </c>
      <c r="AG9">
        <f t="shared" si="0"/>
        <v>2</v>
      </c>
    </row>
    <row r="10" spans="1:33" x14ac:dyDescent="0.2">
      <c r="A10">
        <v>220260</v>
      </c>
      <c r="B10" s="3">
        <v>44670</v>
      </c>
      <c r="C10" t="s">
        <v>35</v>
      </c>
      <c r="D10">
        <v>9</v>
      </c>
      <c r="E10">
        <v>42</v>
      </c>
      <c r="F10" t="s">
        <v>22</v>
      </c>
      <c r="G10" t="s">
        <v>23</v>
      </c>
      <c r="X10">
        <v>220261</v>
      </c>
      <c r="Y10" s="7">
        <v>0</v>
      </c>
      <c r="Z10" s="7">
        <v>0</v>
      </c>
      <c r="AA10" s="7">
        <v>2</v>
      </c>
      <c r="AB10" s="7">
        <v>2</v>
      </c>
      <c r="AD10">
        <v>4</v>
      </c>
      <c r="AE10">
        <v>4</v>
      </c>
      <c r="AG10">
        <f t="shared" si="0"/>
        <v>2</v>
      </c>
    </row>
    <row r="11" spans="1:33" x14ac:dyDescent="0.2">
      <c r="A11">
        <v>220260</v>
      </c>
      <c r="B11" s="3">
        <v>44670</v>
      </c>
      <c r="C11" t="s">
        <v>35</v>
      </c>
      <c r="D11">
        <v>10</v>
      </c>
      <c r="E11">
        <v>48</v>
      </c>
      <c r="F11" t="s">
        <v>22</v>
      </c>
      <c r="G11" t="s">
        <v>23</v>
      </c>
      <c r="X11">
        <v>220262</v>
      </c>
      <c r="Y11" s="7">
        <v>1</v>
      </c>
      <c r="Z11" s="7">
        <v>0</v>
      </c>
      <c r="AA11" s="7">
        <v>0</v>
      </c>
      <c r="AB11" s="7">
        <v>1</v>
      </c>
      <c r="AC11">
        <v>1</v>
      </c>
      <c r="AD11">
        <v>1</v>
      </c>
      <c r="AE11">
        <v>2</v>
      </c>
      <c r="AG11">
        <f t="shared" si="0"/>
        <v>1</v>
      </c>
    </row>
    <row r="12" spans="1:33" x14ac:dyDescent="0.2">
      <c r="A12">
        <v>220260</v>
      </c>
      <c r="B12" s="3">
        <v>44670</v>
      </c>
      <c r="C12" t="s">
        <v>35</v>
      </c>
      <c r="D12">
        <v>11</v>
      </c>
      <c r="E12">
        <v>36</v>
      </c>
      <c r="F12" t="s">
        <v>22</v>
      </c>
      <c r="G12" t="s">
        <v>23</v>
      </c>
      <c r="X12">
        <v>220263</v>
      </c>
      <c r="Y12" s="7">
        <v>0</v>
      </c>
      <c r="Z12" s="7">
        <v>0</v>
      </c>
      <c r="AA12" s="7">
        <v>0</v>
      </c>
      <c r="AB12" s="7">
        <v>1</v>
      </c>
      <c r="AD12">
        <v>1</v>
      </c>
      <c r="AE12">
        <v>1</v>
      </c>
      <c r="AG12">
        <f t="shared" si="0"/>
        <v>0</v>
      </c>
    </row>
    <row r="13" spans="1:33" x14ac:dyDescent="0.2">
      <c r="A13">
        <v>220260</v>
      </c>
      <c r="B13" s="3">
        <v>44670</v>
      </c>
      <c r="C13" t="s">
        <v>35</v>
      </c>
      <c r="D13">
        <v>12</v>
      </c>
      <c r="E13">
        <v>48</v>
      </c>
      <c r="F13" t="s">
        <v>22</v>
      </c>
      <c r="G13" t="s">
        <v>23</v>
      </c>
      <c r="X13">
        <v>220264</v>
      </c>
      <c r="Y13" s="7">
        <v>3</v>
      </c>
      <c r="Z13" s="7">
        <v>6</v>
      </c>
      <c r="AA13" s="7">
        <v>2</v>
      </c>
      <c r="AB13" s="7">
        <v>1</v>
      </c>
      <c r="AC13">
        <v>9</v>
      </c>
      <c r="AD13">
        <v>3</v>
      </c>
      <c r="AE13">
        <v>12</v>
      </c>
      <c r="AG13">
        <f t="shared" si="0"/>
        <v>5</v>
      </c>
    </row>
    <row r="14" spans="1:33" x14ac:dyDescent="0.2">
      <c r="A14">
        <v>220260</v>
      </c>
      <c r="B14" s="3">
        <v>44670</v>
      </c>
      <c r="C14" t="s">
        <v>35</v>
      </c>
      <c r="D14">
        <v>13</v>
      </c>
      <c r="E14">
        <v>38</v>
      </c>
      <c r="F14" t="s">
        <v>22</v>
      </c>
      <c r="G14" t="s">
        <v>23</v>
      </c>
      <c r="X14" s="7">
        <v>220265</v>
      </c>
      <c r="Y14" s="7">
        <v>0</v>
      </c>
      <c r="Z14" s="7">
        <v>0</v>
      </c>
      <c r="AA14" s="7">
        <v>0</v>
      </c>
      <c r="AB14" s="7">
        <v>0</v>
      </c>
      <c r="AG14">
        <f t="shared" si="0"/>
        <v>0</v>
      </c>
    </row>
    <row r="15" spans="1:33" x14ac:dyDescent="0.2">
      <c r="A15">
        <v>220260</v>
      </c>
      <c r="B15" s="3">
        <v>44670</v>
      </c>
      <c r="C15" t="s">
        <v>35</v>
      </c>
      <c r="D15">
        <v>14</v>
      </c>
      <c r="E15">
        <v>45</v>
      </c>
      <c r="F15" t="s">
        <v>22</v>
      </c>
      <c r="G15" t="s">
        <v>23</v>
      </c>
      <c r="X15" s="7">
        <v>220266</v>
      </c>
      <c r="Y15" s="7">
        <v>0</v>
      </c>
      <c r="Z15" s="7">
        <v>0</v>
      </c>
      <c r="AA15" s="7">
        <v>0</v>
      </c>
      <c r="AB15" s="7">
        <v>0</v>
      </c>
      <c r="AG15">
        <f t="shared" si="0"/>
        <v>0</v>
      </c>
    </row>
    <row r="16" spans="1:33" x14ac:dyDescent="0.2">
      <c r="A16">
        <v>220260</v>
      </c>
      <c r="B16" s="3">
        <v>44670</v>
      </c>
      <c r="C16" t="s">
        <v>35</v>
      </c>
      <c r="D16">
        <v>15</v>
      </c>
      <c r="E16">
        <v>47</v>
      </c>
      <c r="F16" t="s">
        <v>22</v>
      </c>
      <c r="G16" t="s">
        <v>23</v>
      </c>
      <c r="X16">
        <v>220267</v>
      </c>
      <c r="Y16" s="7">
        <v>0</v>
      </c>
      <c r="Z16" s="7">
        <v>0</v>
      </c>
      <c r="AA16" s="7">
        <v>3</v>
      </c>
      <c r="AB16" s="7">
        <v>21</v>
      </c>
      <c r="AD16">
        <v>24</v>
      </c>
      <c r="AE16">
        <v>24</v>
      </c>
      <c r="AG16">
        <f t="shared" si="0"/>
        <v>3</v>
      </c>
    </row>
    <row r="17" spans="1:33" x14ac:dyDescent="0.2">
      <c r="A17">
        <v>220260</v>
      </c>
      <c r="B17" s="3">
        <v>44670</v>
      </c>
      <c r="C17" t="s">
        <v>35</v>
      </c>
      <c r="D17">
        <v>16</v>
      </c>
      <c r="E17">
        <v>55</v>
      </c>
      <c r="F17" t="s">
        <v>22</v>
      </c>
      <c r="G17" t="s">
        <v>23</v>
      </c>
      <c r="X17">
        <v>220268</v>
      </c>
      <c r="Y17" s="7">
        <v>1</v>
      </c>
      <c r="Z17" s="7">
        <v>0</v>
      </c>
      <c r="AA17" s="7">
        <v>3</v>
      </c>
      <c r="AB17" s="7">
        <v>48</v>
      </c>
      <c r="AC17">
        <v>1</v>
      </c>
      <c r="AD17">
        <v>51</v>
      </c>
      <c r="AE17">
        <v>52</v>
      </c>
      <c r="AG17">
        <f t="shared" si="0"/>
        <v>4</v>
      </c>
    </row>
    <row r="18" spans="1:33" x14ac:dyDescent="0.2">
      <c r="A18">
        <v>220260</v>
      </c>
      <c r="B18" s="3">
        <v>44670</v>
      </c>
      <c r="C18" t="s">
        <v>35</v>
      </c>
      <c r="D18">
        <v>17</v>
      </c>
      <c r="E18">
        <v>39</v>
      </c>
      <c r="F18" t="s">
        <v>22</v>
      </c>
      <c r="G18" t="s">
        <v>23</v>
      </c>
      <c r="X18">
        <v>220269</v>
      </c>
      <c r="Y18" s="7">
        <v>0</v>
      </c>
      <c r="Z18" s="7">
        <v>0</v>
      </c>
      <c r="AA18" s="7">
        <v>0</v>
      </c>
      <c r="AB18" s="7">
        <v>9</v>
      </c>
      <c r="AD18">
        <v>9</v>
      </c>
      <c r="AE18">
        <v>9</v>
      </c>
      <c r="AG18">
        <f t="shared" si="0"/>
        <v>0</v>
      </c>
    </row>
    <row r="19" spans="1:33" x14ac:dyDescent="0.2">
      <c r="A19">
        <v>220260</v>
      </c>
      <c r="B19" s="3">
        <v>44670</v>
      </c>
      <c r="C19" t="s">
        <v>35</v>
      </c>
      <c r="D19">
        <v>18</v>
      </c>
      <c r="E19">
        <v>34</v>
      </c>
      <c r="F19" t="s">
        <v>22</v>
      </c>
      <c r="G19" t="s">
        <v>23</v>
      </c>
      <c r="X19">
        <v>220270</v>
      </c>
      <c r="Y19" s="7">
        <v>0</v>
      </c>
      <c r="Z19" s="7">
        <v>0</v>
      </c>
      <c r="AA19" s="7">
        <v>1</v>
      </c>
      <c r="AB19" s="7">
        <v>0</v>
      </c>
      <c r="AD19">
        <v>1</v>
      </c>
      <c r="AE19">
        <v>1</v>
      </c>
      <c r="AG19">
        <f t="shared" si="0"/>
        <v>1</v>
      </c>
    </row>
    <row r="20" spans="1:33" x14ac:dyDescent="0.2">
      <c r="A20">
        <v>220260</v>
      </c>
      <c r="B20" s="3">
        <v>44670</v>
      </c>
      <c r="C20" t="s">
        <v>35</v>
      </c>
      <c r="D20">
        <v>19</v>
      </c>
      <c r="E20">
        <v>50</v>
      </c>
      <c r="F20" t="s">
        <v>22</v>
      </c>
      <c r="G20" t="s">
        <v>23</v>
      </c>
      <c r="X20">
        <v>220271</v>
      </c>
      <c r="Y20" s="7">
        <v>0</v>
      </c>
      <c r="Z20" s="7">
        <v>0</v>
      </c>
      <c r="AA20" s="7">
        <v>0</v>
      </c>
      <c r="AB20" s="7">
        <v>0</v>
      </c>
      <c r="AG20">
        <f t="shared" si="0"/>
        <v>0</v>
      </c>
    </row>
    <row r="21" spans="1:33" x14ac:dyDescent="0.2">
      <c r="A21">
        <v>220260</v>
      </c>
      <c r="B21" s="3">
        <v>44670</v>
      </c>
      <c r="C21" t="s">
        <v>35</v>
      </c>
      <c r="D21">
        <v>20</v>
      </c>
      <c r="E21">
        <v>48</v>
      </c>
      <c r="F21" t="s">
        <v>22</v>
      </c>
      <c r="G21" t="s">
        <v>23</v>
      </c>
    </row>
    <row r="22" spans="1:33" x14ac:dyDescent="0.2">
      <c r="A22">
        <v>220260</v>
      </c>
      <c r="B22" s="3">
        <v>44670</v>
      </c>
      <c r="C22" t="s">
        <v>35</v>
      </c>
      <c r="D22">
        <v>21</v>
      </c>
      <c r="E22">
        <v>49</v>
      </c>
      <c r="F22" t="s">
        <v>22</v>
      </c>
      <c r="G22" t="s">
        <v>23</v>
      </c>
    </row>
    <row r="23" spans="1:33" x14ac:dyDescent="0.2">
      <c r="A23">
        <v>220260</v>
      </c>
      <c r="B23" s="3">
        <v>44670</v>
      </c>
      <c r="C23" t="s">
        <v>35</v>
      </c>
      <c r="D23">
        <v>22</v>
      </c>
      <c r="E23">
        <v>47</v>
      </c>
      <c r="F23" t="s">
        <v>22</v>
      </c>
      <c r="G23" t="s">
        <v>23</v>
      </c>
    </row>
    <row r="24" spans="1:33" x14ac:dyDescent="0.2">
      <c r="A24">
        <v>220260</v>
      </c>
      <c r="B24" s="3">
        <v>44670</v>
      </c>
      <c r="C24" t="s">
        <v>35</v>
      </c>
      <c r="D24">
        <v>23</v>
      </c>
      <c r="E24">
        <v>43</v>
      </c>
      <c r="F24" t="s">
        <v>22</v>
      </c>
      <c r="G24" t="s">
        <v>23</v>
      </c>
    </row>
    <row r="25" spans="1:33" x14ac:dyDescent="0.2">
      <c r="A25">
        <v>220260</v>
      </c>
      <c r="B25" s="3">
        <v>44670</v>
      </c>
      <c r="C25" t="s">
        <v>35</v>
      </c>
      <c r="D25">
        <v>24</v>
      </c>
      <c r="E25">
        <v>43</v>
      </c>
      <c r="F25" t="s">
        <v>22</v>
      </c>
      <c r="G25" t="s">
        <v>23</v>
      </c>
    </row>
    <row r="26" spans="1:33" x14ac:dyDescent="0.2">
      <c r="A26">
        <v>220261</v>
      </c>
      <c r="B26" s="3">
        <v>44670</v>
      </c>
      <c r="C26" t="s">
        <v>35</v>
      </c>
      <c r="D26">
        <v>1</v>
      </c>
      <c r="E26">
        <v>37</v>
      </c>
      <c r="F26" t="s">
        <v>22</v>
      </c>
      <c r="G26" t="s">
        <v>23</v>
      </c>
      <c r="H26" t="s">
        <v>24</v>
      </c>
    </row>
    <row r="27" spans="1:33" x14ac:dyDescent="0.2">
      <c r="A27">
        <v>220261</v>
      </c>
      <c r="B27" s="3">
        <v>44670</v>
      </c>
      <c r="C27" t="s">
        <v>35</v>
      </c>
      <c r="D27">
        <v>2</v>
      </c>
      <c r="E27">
        <v>39</v>
      </c>
      <c r="F27" t="s">
        <v>22</v>
      </c>
      <c r="G27" t="s">
        <v>23</v>
      </c>
    </row>
    <row r="28" spans="1:33" x14ac:dyDescent="0.2">
      <c r="A28">
        <v>220261</v>
      </c>
      <c r="B28" s="3">
        <v>44670</v>
      </c>
      <c r="C28" t="s">
        <v>35</v>
      </c>
      <c r="D28">
        <v>3</v>
      </c>
      <c r="E28">
        <v>42</v>
      </c>
      <c r="F28" t="s">
        <v>22</v>
      </c>
      <c r="G28" t="s">
        <v>23</v>
      </c>
    </row>
    <row r="29" spans="1:33" x14ac:dyDescent="0.2">
      <c r="A29">
        <v>220261</v>
      </c>
      <c r="B29" s="3">
        <v>44670</v>
      </c>
      <c r="C29" t="s">
        <v>35</v>
      </c>
      <c r="D29">
        <v>4</v>
      </c>
      <c r="E29">
        <v>35</v>
      </c>
      <c r="F29" t="s">
        <v>22</v>
      </c>
      <c r="G29" t="s">
        <v>23</v>
      </c>
      <c r="H29" t="s">
        <v>24</v>
      </c>
      <c r="I29" t="s">
        <v>25</v>
      </c>
    </row>
    <row r="30" spans="1:33" x14ac:dyDescent="0.2">
      <c r="A30">
        <v>220263</v>
      </c>
      <c r="B30" s="3">
        <v>44670</v>
      </c>
      <c r="C30" t="s">
        <v>35</v>
      </c>
      <c r="D30">
        <v>1</v>
      </c>
      <c r="E30">
        <v>41</v>
      </c>
      <c r="F30" t="s">
        <v>22</v>
      </c>
      <c r="G30" t="s">
        <v>23</v>
      </c>
    </row>
    <row r="31" spans="1:33" x14ac:dyDescent="0.2">
      <c r="A31">
        <v>220259</v>
      </c>
      <c r="B31" s="3">
        <v>44670</v>
      </c>
      <c r="C31" t="s">
        <v>35</v>
      </c>
      <c r="D31">
        <v>1</v>
      </c>
      <c r="E31">
        <v>39</v>
      </c>
      <c r="F31" t="s">
        <v>22</v>
      </c>
      <c r="G31" t="s">
        <v>23</v>
      </c>
    </row>
    <row r="32" spans="1:33" x14ac:dyDescent="0.2">
      <c r="A32">
        <v>220259</v>
      </c>
      <c r="B32" s="3">
        <v>44670</v>
      </c>
      <c r="C32" t="s">
        <v>35</v>
      </c>
      <c r="D32">
        <v>2</v>
      </c>
      <c r="E32">
        <v>44</v>
      </c>
      <c r="F32" t="s">
        <v>22</v>
      </c>
      <c r="G32" t="s">
        <v>23</v>
      </c>
    </row>
    <row r="33" spans="1:8" x14ac:dyDescent="0.2">
      <c r="A33">
        <v>220259</v>
      </c>
      <c r="B33" s="3">
        <v>44670</v>
      </c>
      <c r="C33" t="s">
        <v>35</v>
      </c>
      <c r="D33">
        <v>3</v>
      </c>
      <c r="E33">
        <v>49</v>
      </c>
      <c r="F33" t="s">
        <v>22</v>
      </c>
      <c r="G33" t="s">
        <v>23</v>
      </c>
    </row>
    <row r="34" spans="1:8" x14ac:dyDescent="0.2">
      <c r="A34">
        <v>220259</v>
      </c>
      <c r="B34" s="3">
        <v>44670</v>
      </c>
      <c r="C34" t="s">
        <v>35</v>
      </c>
      <c r="D34">
        <v>4</v>
      </c>
      <c r="E34">
        <v>45</v>
      </c>
      <c r="F34" t="s">
        <v>22</v>
      </c>
      <c r="G34" t="s">
        <v>23</v>
      </c>
    </row>
    <row r="35" spans="1:8" x14ac:dyDescent="0.2">
      <c r="A35">
        <v>220259</v>
      </c>
      <c r="B35" s="3">
        <v>44670</v>
      </c>
      <c r="C35" t="s">
        <v>35</v>
      </c>
      <c r="D35">
        <v>5</v>
      </c>
      <c r="E35">
        <v>34</v>
      </c>
      <c r="F35" t="s">
        <v>22</v>
      </c>
      <c r="G35" t="s">
        <v>23</v>
      </c>
    </row>
    <row r="36" spans="1:8" x14ac:dyDescent="0.2">
      <c r="A36">
        <v>220259</v>
      </c>
      <c r="B36" s="3">
        <v>44670</v>
      </c>
      <c r="C36" t="s">
        <v>35</v>
      </c>
      <c r="D36">
        <v>6</v>
      </c>
      <c r="E36">
        <v>42</v>
      </c>
      <c r="F36" t="s">
        <v>22</v>
      </c>
      <c r="G36" t="s">
        <v>23</v>
      </c>
    </row>
    <row r="37" spans="1:8" x14ac:dyDescent="0.2">
      <c r="A37">
        <v>220259</v>
      </c>
      <c r="B37" s="3">
        <v>44670</v>
      </c>
      <c r="C37" t="s">
        <v>35</v>
      </c>
      <c r="D37">
        <v>7</v>
      </c>
      <c r="E37">
        <v>38</v>
      </c>
      <c r="F37" t="s">
        <v>22</v>
      </c>
      <c r="G37" t="s">
        <v>23</v>
      </c>
      <c r="H37" t="s">
        <v>24</v>
      </c>
    </row>
    <row r="38" spans="1:8" x14ac:dyDescent="0.2">
      <c r="A38">
        <v>220259</v>
      </c>
      <c r="B38" s="3">
        <v>44670</v>
      </c>
      <c r="C38" t="s">
        <v>35</v>
      </c>
      <c r="D38">
        <v>8</v>
      </c>
      <c r="E38">
        <v>40</v>
      </c>
      <c r="F38" t="s">
        <v>22</v>
      </c>
      <c r="G38" t="s">
        <v>23</v>
      </c>
    </row>
    <row r="39" spans="1:8" x14ac:dyDescent="0.2">
      <c r="A39">
        <v>220259</v>
      </c>
      <c r="B39" s="3">
        <v>44670</v>
      </c>
      <c r="C39" t="s">
        <v>35</v>
      </c>
      <c r="D39">
        <v>9</v>
      </c>
      <c r="E39">
        <v>41</v>
      </c>
      <c r="F39" t="s">
        <v>22</v>
      </c>
      <c r="G39" t="s">
        <v>23</v>
      </c>
    </row>
    <row r="40" spans="1:8" x14ac:dyDescent="0.2">
      <c r="A40">
        <v>220259</v>
      </c>
      <c r="B40" s="3">
        <v>44670</v>
      </c>
      <c r="C40" t="s">
        <v>35</v>
      </c>
      <c r="D40">
        <v>10</v>
      </c>
      <c r="E40">
        <v>45</v>
      </c>
      <c r="F40" t="s">
        <v>22</v>
      </c>
      <c r="G40" t="s">
        <v>23</v>
      </c>
    </row>
    <row r="41" spans="1:8" x14ac:dyDescent="0.2">
      <c r="A41">
        <v>220259</v>
      </c>
      <c r="B41" s="3">
        <v>44670</v>
      </c>
      <c r="C41" t="s">
        <v>35</v>
      </c>
      <c r="D41">
        <v>11</v>
      </c>
      <c r="E41">
        <v>43</v>
      </c>
      <c r="F41" t="s">
        <v>22</v>
      </c>
      <c r="G41" t="s">
        <v>23</v>
      </c>
    </row>
    <row r="42" spans="1:8" x14ac:dyDescent="0.2">
      <c r="A42">
        <v>220259</v>
      </c>
      <c r="B42" s="3">
        <v>44670</v>
      </c>
      <c r="C42" t="s">
        <v>35</v>
      </c>
      <c r="D42">
        <v>12</v>
      </c>
      <c r="E42">
        <v>42</v>
      </c>
      <c r="F42" t="s">
        <v>22</v>
      </c>
      <c r="G42" t="s">
        <v>23</v>
      </c>
    </row>
    <row r="43" spans="1:8" x14ac:dyDescent="0.2">
      <c r="A43">
        <v>220259</v>
      </c>
      <c r="B43" s="3">
        <v>44670</v>
      </c>
      <c r="C43" t="s">
        <v>35</v>
      </c>
      <c r="D43">
        <v>13</v>
      </c>
      <c r="E43">
        <v>41</v>
      </c>
      <c r="F43" t="s">
        <v>22</v>
      </c>
      <c r="G43" t="s">
        <v>23</v>
      </c>
    </row>
    <row r="44" spans="1:8" x14ac:dyDescent="0.2">
      <c r="A44">
        <v>220259</v>
      </c>
      <c r="B44" s="3">
        <v>44670</v>
      </c>
      <c r="C44" t="s">
        <v>35</v>
      </c>
      <c r="D44">
        <v>14</v>
      </c>
      <c r="E44">
        <v>45</v>
      </c>
      <c r="F44" t="s">
        <v>22</v>
      </c>
      <c r="G44" t="s">
        <v>23</v>
      </c>
    </row>
    <row r="45" spans="1:8" x14ac:dyDescent="0.2">
      <c r="A45">
        <v>220259</v>
      </c>
      <c r="B45" s="3">
        <v>44670</v>
      </c>
      <c r="C45" t="s">
        <v>35</v>
      </c>
      <c r="D45">
        <v>15</v>
      </c>
      <c r="E45">
        <v>34</v>
      </c>
      <c r="F45" t="s">
        <v>22</v>
      </c>
      <c r="G45" t="s">
        <v>23</v>
      </c>
    </row>
    <row r="46" spans="1:8" x14ac:dyDescent="0.2">
      <c r="A46">
        <v>220259</v>
      </c>
      <c r="B46" s="3">
        <v>44670</v>
      </c>
      <c r="C46" t="s">
        <v>35</v>
      </c>
      <c r="D46">
        <v>16</v>
      </c>
      <c r="E46">
        <v>34</v>
      </c>
      <c r="F46" t="s">
        <v>22</v>
      </c>
      <c r="G46" t="s">
        <v>23</v>
      </c>
    </row>
    <row r="47" spans="1:8" x14ac:dyDescent="0.2">
      <c r="A47">
        <v>220259</v>
      </c>
      <c r="B47" s="3">
        <v>44670</v>
      </c>
      <c r="C47" t="s">
        <v>35</v>
      </c>
      <c r="D47">
        <v>17</v>
      </c>
      <c r="E47">
        <v>44</v>
      </c>
      <c r="F47" t="s">
        <v>22</v>
      </c>
      <c r="G47" t="s">
        <v>23</v>
      </c>
    </row>
    <row r="48" spans="1:8" x14ac:dyDescent="0.2">
      <c r="A48">
        <v>220259</v>
      </c>
      <c r="B48" s="3">
        <v>44670</v>
      </c>
      <c r="C48" t="s">
        <v>35</v>
      </c>
      <c r="D48">
        <v>18</v>
      </c>
      <c r="E48">
        <v>42</v>
      </c>
      <c r="F48" t="s">
        <v>22</v>
      </c>
      <c r="G48" t="s">
        <v>23</v>
      </c>
    </row>
    <row r="49" spans="1:8" x14ac:dyDescent="0.2">
      <c r="A49">
        <v>220259</v>
      </c>
      <c r="B49" s="3">
        <v>44670</v>
      </c>
      <c r="C49" t="s">
        <v>35</v>
      </c>
      <c r="D49">
        <v>19</v>
      </c>
      <c r="E49">
        <v>49</v>
      </c>
      <c r="F49" t="s">
        <v>22</v>
      </c>
      <c r="G49" t="s">
        <v>26</v>
      </c>
    </row>
    <row r="50" spans="1:8" x14ac:dyDescent="0.2">
      <c r="A50">
        <v>220259</v>
      </c>
      <c r="B50" s="3">
        <v>44670</v>
      </c>
      <c r="C50" t="s">
        <v>35</v>
      </c>
      <c r="D50">
        <v>20</v>
      </c>
      <c r="E50">
        <v>41</v>
      </c>
      <c r="F50" t="s">
        <v>22</v>
      </c>
      <c r="G50" t="s">
        <v>23</v>
      </c>
    </row>
    <row r="51" spans="1:8" x14ac:dyDescent="0.2">
      <c r="A51">
        <v>220259</v>
      </c>
      <c r="B51" s="3">
        <v>44670</v>
      </c>
      <c r="C51" t="s">
        <v>35</v>
      </c>
      <c r="D51">
        <v>21</v>
      </c>
      <c r="E51">
        <v>41</v>
      </c>
      <c r="F51" t="s">
        <v>22</v>
      </c>
      <c r="G51" t="s">
        <v>23</v>
      </c>
    </row>
    <row r="52" spans="1:8" x14ac:dyDescent="0.2">
      <c r="A52">
        <v>220259</v>
      </c>
      <c r="B52" s="3">
        <v>44670</v>
      </c>
      <c r="C52" t="s">
        <v>35</v>
      </c>
      <c r="D52">
        <v>22</v>
      </c>
      <c r="E52">
        <v>40</v>
      </c>
      <c r="F52" t="s">
        <v>22</v>
      </c>
      <c r="G52" t="s">
        <v>23</v>
      </c>
      <c r="H52" t="s">
        <v>24</v>
      </c>
    </row>
    <row r="53" spans="1:8" x14ac:dyDescent="0.2">
      <c r="A53">
        <v>220259</v>
      </c>
      <c r="B53" s="3">
        <v>44670</v>
      </c>
      <c r="C53" t="s">
        <v>35</v>
      </c>
      <c r="D53">
        <v>23</v>
      </c>
      <c r="E53">
        <v>37</v>
      </c>
      <c r="F53" t="s">
        <v>22</v>
      </c>
      <c r="G53" t="s">
        <v>23</v>
      </c>
      <c r="H53" t="s">
        <v>24</v>
      </c>
    </row>
    <row r="54" spans="1:8" x14ac:dyDescent="0.2">
      <c r="A54">
        <v>220259</v>
      </c>
      <c r="B54" s="3">
        <v>44670</v>
      </c>
      <c r="C54" t="s">
        <v>35</v>
      </c>
      <c r="D54">
        <v>24</v>
      </c>
      <c r="E54">
        <v>46</v>
      </c>
      <c r="F54" t="s">
        <v>22</v>
      </c>
      <c r="G54" t="s">
        <v>23</v>
      </c>
    </row>
    <row r="55" spans="1:8" x14ac:dyDescent="0.2">
      <c r="A55">
        <v>220259</v>
      </c>
      <c r="B55" s="3">
        <v>44670</v>
      </c>
      <c r="C55" t="s">
        <v>35</v>
      </c>
      <c r="D55">
        <v>25</v>
      </c>
      <c r="E55">
        <v>43</v>
      </c>
      <c r="F55" t="s">
        <v>22</v>
      </c>
      <c r="G55" t="s">
        <v>23</v>
      </c>
    </row>
    <row r="56" spans="1:8" x14ac:dyDescent="0.2">
      <c r="A56">
        <v>220259</v>
      </c>
      <c r="B56" s="3">
        <v>44670</v>
      </c>
      <c r="C56" t="s">
        <v>35</v>
      </c>
      <c r="D56">
        <v>26</v>
      </c>
      <c r="E56">
        <v>44</v>
      </c>
      <c r="F56" t="s">
        <v>22</v>
      </c>
      <c r="G56" t="s">
        <v>23</v>
      </c>
    </row>
    <row r="57" spans="1:8" x14ac:dyDescent="0.2">
      <c r="A57">
        <v>220259</v>
      </c>
      <c r="B57" s="3">
        <v>44670</v>
      </c>
      <c r="C57" t="s">
        <v>35</v>
      </c>
      <c r="D57">
        <v>27</v>
      </c>
      <c r="E57">
        <v>41</v>
      </c>
      <c r="F57" t="s">
        <v>22</v>
      </c>
      <c r="G57" t="s">
        <v>23</v>
      </c>
    </row>
    <row r="58" spans="1:8" x14ac:dyDescent="0.2">
      <c r="A58">
        <v>220259</v>
      </c>
      <c r="B58" s="3">
        <v>44670</v>
      </c>
      <c r="C58" t="s">
        <v>35</v>
      </c>
      <c r="D58">
        <v>28</v>
      </c>
      <c r="E58">
        <v>52</v>
      </c>
      <c r="F58" t="s">
        <v>22</v>
      </c>
      <c r="G58" t="s">
        <v>23</v>
      </c>
    </row>
    <row r="59" spans="1:8" x14ac:dyDescent="0.2">
      <c r="A59">
        <v>220259</v>
      </c>
      <c r="B59" s="3">
        <v>44670</v>
      </c>
      <c r="C59" t="s">
        <v>35</v>
      </c>
      <c r="D59">
        <v>29</v>
      </c>
      <c r="E59">
        <v>42</v>
      </c>
      <c r="F59" t="s">
        <v>22</v>
      </c>
      <c r="G59" t="s">
        <v>23</v>
      </c>
    </row>
    <row r="60" spans="1:8" x14ac:dyDescent="0.2">
      <c r="A60">
        <v>220259</v>
      </c>
      <c r="B60" s="3">
        <v>44670</v>
      </c>
      <c r="C60" t="s">
        <v>35</v>
      </c>
      <c r="D60">
        <v>30</v>
      </c>
      <c r="E60">
        <v>41</v>
      </c>
      <c r="F60" t="s">
        <v>22</v>
      </c>
      <c r="G60" t="s">
        <v>23</v>
      </c>
    </row>
    <row r="61" spans="1:8" x14ac:dyDescent="0.2">
      <c r="A61">
        <v>220259</v>
      </c>
      <c r="B61" s="3">
        <v>44670</v>
      </c>
      <c r="C61" t="s">
        <v>35</v>
      </c>
      <c r="D61">
        <v>31</v>
      </c>
      <c r="E61">
        <v>44</v>
      </c>
      <c r="F61" t="s">
        <v>22</v>
      </c>
      <c r="G61" t="s">
        <v>23</v>
      </c>
    </row>
    <row r="62" spans="1:8" x14ac:dyDescent="0.2">
      <c r="A62">
        <v>220259</v>
      </c>
      <c r="B62" s="3">
        <v>44670</v>
      </c>
      <c r="C62" t="s">
        <v>35</v>
      </c>
      <c r="D62">
        <v>32</v>
      </c>
      <c r="E62">
        <v>41</v>
      </c>
      <c r="F62" t="s">
        <v>22</v>
      </c>
      <c r="G62" t="s">
        <v>23</v>
      </c>
    </row>
    <row r="63" spans="1:8" x14ac:dyDescent="0.2">
      <c r="A63">
        <v>220259</v>
      </c>
      <c r="B63" s="3">
        <v>44670</v>
      </c>
      <c r="C63" t="s">
        <v>35</v>
      </c>
      <c r="D63">
        <v>33</v>
      </c>
      <c r="E63">
        <v>41</v>
      </c>
      <c r="F63" t="s">
        <v>22</v>
      </c>
      <c r="G63" t="s">
        <v>23</v>
      </c>
    </row>
    <row r="64" spans="1:8" x14ac:dyDescent="0.2">
      <c r="A64">
        <v>220259</v>
      </c>
      <c r="B64" s="3">
        <v>44670</v>
      </c>
      <c r="C64" t="s">
        <v>35</v>
      </c>
      <c r="D64">
        <v>34</v>
      </c>
      <c r="E64">
        <v>41</v>
      </c>
      <c r="F64" t="s">
        <v>22</v>
      </c>
      <c r="G64" t="s">
        <v>23</v>
      </c>
    </row>
    <row r="65" spans="1:9" x14ac:dyDescent="0.2">
      <c r="A65">
        <v>220259</v>
      </c>
      <c r="B65" s="3">
        <v>44670</v>
      </c>
      <c r="C65" t="s">
        <v>35</v>
      </c>
      <c r="D65">
        <v>35</v>
      </c>
      <c r="E65">
        <v>42</v>
      </c>
      <c r="F65" t="s">
        <v>22</v>
      </c>
      <c r="G65" t="s">
        <v>23</v>
      </c>
    </row>
    <row r="66" spans="1:9" x14ac:dyDescent="0.2">
      <c r="A66">
        <v>220259</v>
      </c>
      <c r="B66" s="3">
        <v>44670</v>
      </c>
      <c r="C66" t="s">
        <v>35</v>
      </c>
      <c r="D66">
        <v>36</v>
      </c>
      <c r="E66">
        <v>44</v>
      </c>
      <c r="F66" t="s">
        <v>22</v>
      </c>
      <c r="G66" t="s">
        <v>23</v>
      </c>
    </row>
    <row r="67" spans="1:9" x14ac:dyDescent="0.2">
      <c r="A67">
        <v>220259</v>
      </c>
      <c r="B67" s="3">
        <v>44670</v>
      </c>
      <c r="C67" t="s">
        <v>35</v>
      </c>
      <c r="D67">
        <v>37</v>
      </c>
      <c r="E67">
        <v>36</v>
      </c>
      <c r="F67" t="s">
        <v>22</v>
      </c>
      <c r="G67" t="s">
        <v>23</v>
      </c>
    </row>
    <row r="68" spans="1:9" x14ac:dyDescent="0.2">
      <c r="A68">
        <v>220259</v>
      </c>
      <c r="B68" s="3">
        <v>44670</v>
      </c>
      <c r="C68" t="s">
        <v>35</v>
      </c>
      <c r="D68">
        <v>38</v>
      </c>
      <c r="E68">
        <v>44</v>
      </c>
      <c r="F68" t="s">
        <v>22</v>
      </c>
      <c r="G68" t="s">
        <v>23</v>
      </c>
    </row>
    <row r="69" spans="1:9" x14ac:dyDescent="0.2">
      <c r="A69">
        <v>220259</v>
      </c>
      <c r="B69" s="3">
        <v>44670</v>
      </c>
      <c r="C69" t="s">
        <v>35</v>
      </c>
      <c r="D69">
        <v>39</v>
      </c>
      <c r="E69">
        <v>44</v>
      </c>
      <c r="F69" t="s">
        <v>22</v>
      </c>
      <c r="G69" t="s">
        <v>23</v>
      </c>
    </row>
    <row r="70" spans="1:9" x14ac:dyDescent="0.2">
      <c r="A70">
        <v>220259</v>
      </c>
      <c r="B70" s="3">
        <v>44670</v>
      </c>
      <c r="C70" t="s">
        <v>35</v>
      </c>
      <c r="D70">
        <v>40</v>
      </c>
      <c r="E70">
        <v>39</v>
      </c>
      <c r="F70" t="s">
        <v>22</v>
      </c>
      <c r="G70" t="s">
        <v>23</v>
      </c>
      <c r="H70" t="s">
        <v>24</v>
      </c>
    </row>
    <row r="71" spans="1:9" x14ac:dyDescent="0.2">
      <c r="A71">
        <v>220259</v>
      </c>
      <c r="B71" s="3">
        <v>44670</v>
      </c>
      <c r="C71" t="s">
        <v>35</v>
      </c>
      <c r="D71">
        <v>41</v>
      </c>
      <c r="E71">
        <v>42</v>
      </c>
      <c r="F71" t="s">
        <v>22</v>
      </c>
      <c r="G71" t="s">
        <v>23</v>
      </c>
    </row>
    <row r="72" spans="1:9" x14ac:dyDescent="0.2">
      <c r="A72">
        <v>220259</v>
      </c>
      <c r="B72" s="3">
        <v>44670</v>
      </c>
      <c r="C72" t="s">
        <v>35</v>
      </c>
      <c r="D72">
        <v>42</v>
      </c>
      <c r="E72">
        <v>37</v>
      </c>
      <c r="F72" t="s">
        <v>22</v>
      </c>
      <c r="G72" t="s">
        <v>23</v>
      </c>
    </row>
    <row r="73" spans="1:9" x14ac:dyDescent="0.2">
      <c r="A73">
        <v>220259</v>
      </c>
      <c r="B73" s="3">
        <v>44670</v>
      </c>
      <c r="C73" t="s">
        <v>35</v>
      </c>
      <c r="D73">
        <v>43</v>
      </c>
      <c r="E73">
        <v>49</v>
      </c>
      <c r="F73" t="s">
        <v>22</v>
      </c>
      <c r="G73" t="s">
        <v>23</v>
      </c>
    </row>
    <row r="74" spans="1:9" x14ac:dyDescent="0.2">
      <c r="A74">
        <v>220259</v>
      </c>
      <c r="B74" s="3">
        <v>44670</v>
      </c>
      <c r="C74" t="s">
        <v>35</v>
      </c>
      <c r="D74">
        <v>44</v>
      </c>
      <c r="E74">
        <v>45</v>
      </c>
      <c r="F74" t="s">
        <v>22</v>
      </c>
      <c r="G74" t="s">
        <v>23</v>
      </c>
    </row>
    <row r="75" spans="1:9" x14ac:dyDescent="0.2">
      <c r="A75">
        <v>220259</v>
      </c>
      <c r="B75" s="3">
        <v>44670</v>
      </c>
      <c r="C75" t="s">
        <v>35</v>
      </c>
      <c r="D75">
        <v>45</v>
      </c>
      <c r="E75">
        <v>43</v>
      </c>
      <c r="F75" t="s">
        <v>22</v>
      </c>
      <c r="G75" t="s">
        <v>23</v>
      </c>
    </row>
    <row r="76" spans="1:9" x14ac:dyDescent="0.2">
      <c r="A76">
        <v>220259</v>
      </c>
      <c r="B76" s="3">
        <v>44670</v>
      </c>
      <c r="C76" t="s">
        <v>35</v>
      </c>
      <c r="D76">
        <v>46</v>
      </c>
      <c r="E76">
        <v>52</v>
      </c>
      <c r="F76" t="s">
        <v>22</v>
      </c>
      <c r="G76" t="s">
        <v>23</v>
      </c>
    </row>
    <row r="77" spans="1:9" x14ac:dyDescent="0.2">
      <c r="A77">
        <v>220259</v>
      </c>
      <c r="B77" s="3">
        <v>44670</v>
      </c>
      <c r="C77" t="s">
        <v>35</v>
      </c>
      <c r="D77">
        <v>47</v>
      </c>
      <c r="E77">
        <v>13</v>
      </c>
      <c r="F77" t="s">
        <v>27</v>
      </c>
      <c r="G77" t="s">
        <v>26</v>
      </c>
    </row>
    <row r="78" spans="1:9" x14ac:dyDescent="0.2">
      <c r="A78">
        <v>220259</v>
      </c>
      <c r="B78" s="3">
        <v>44670</v>
      </c>
      <c r="C78" t="s">
        <v>35</v>
      </c>
      <c r="D78">
        <v>48</v>
      </c>
      <c r="E78">
        <v>39</v>
      </c>
      <c r="F78" t="s">
        <v>22</v>
      </c>
      <c r="G78" t="s">
        <v>23</v>
      </c>
      <c r="H78" t="s">
        <v>28</v>
      </c>
      <c r="I78" t="s">
        <v>25</v>
      </c>
    </row>
    <row r="79" spans="1:9" x14ac:dyDescent="0.2">
      <c r="A79">
        <v>220259</v>
      </c>
      <c r="B79" s="3">
        <v>44670</v>
      </c>
      <c r="C79" t="s">
        <v>35</v>
      </c>
      <c r="D79">
        <v>49</v>
      </c>
      <c r="E79">
        <v>39</v>
      </c>
      <c r="F79" t="s">
        <v>22</v>
      </c>
      <c r="G79" t="s">
        <v>23</v>
      </c>
      <c r="H79" t="s">
        <v>28</v>
      </c>
      <c r="I79" t="s">
        <v>25</v>
      </c>
    </row>
    <row r="80" spans="1:9" x14ac:dyDescent="0.2">
      <c r="A80">
        <v>220259</v>
      </c>
      <c r="B80" s="3">
        <v>44670</v>
      </c>
      <c r="C80" t="s">
        <v>35</v>
      </c>
      <c r="D80">
        <v>50</v>
      </c>
      <c r="E80">
        <v>38</v>
      </c>
      <c r="F80" t="s">
        <v>22</v>
      </c>
      <c r="G80" t="s">
        <v>23</v>
      </c>
      <c r="H80" t="s">
        <v>28</v>
      </c>
      <c r="I80" t="s">
        <v>25</v>
      </c>
    </row>
    <row r="81" spans="1:9" x14ac:dyDescent="0.2">
      <c r="A81">
        <v>220259</v>
      </c>
      <c r="B81" s="3">
        <v>44670</v>
      </c>
      <c r="C81" t="s">
        <v>35</v>
      </c>
      <c r="D81">
        <v>51</v>
      </c>
      <c r="E81">
        <v>37</v>
      </c>
      <c r="F81" t="s">
        <v>22</v>
      </c>
      <c r="G81" t="s">
        <v>23</v>
      </c>
      <c r="H81" t="s">
        <v>28</v>
      </c>
      <c r="I81" t="s">
        <v>25</v>
      </c>
    </row>
    <row r="82" spans="1:9" x14ac:dyDescent="0.2">
      <c r="A82">
        <v>220259</v>
      </c>
      <c r="B82" s="3">
        <v>44670</v>
      </c>
      <c r="C82" t="s">
        <v>35</v>
      </c>
      <c r="D82">
        <v>52</v>
      </c>
      <c r="E82">
        <v>37</v>
      </c>
      <c r="F82" t="s">
        <v>22</v>
      </c>
      <c r="G82" t="s">
        <v>23</v>
      </c>
      <c r="H82" t="s">
        <v>28</v>
      </c>
      <c r="I82" t="s">
        <v>25</v>
      </c>
    </row>
    <row r="83" spans="1:9" x14ac:dyDescent="0.2">
      <c r="A83">
        <v>220259</v>
      </c>
      <c r="B83" s="3">
        <v>44670</v>
      </c>
      <c r="C83" t="s">
        <v>35</v>
      </c>
      <c r="D83">
        <v>53</v>
      </c>
      <c r="E83">
        <v>30</v>
      </c>
      <c r="F83" t="s">
        <v>22</v>
      </c>
      <c r="G83" t="s">
        <v>23</v>
      </c>
      <c r="H83" t="s">
        <v>28</v>
      </c>
      <c r="I83" t="s">
        <v>25</v>
      </c>
    </row>
    <row r="84" spans="1:9" x14ac:dyDescent="0.2">
      <c r="A84">
        <v>220259</v>
      </c>
      <c r="B84" s="3">
        <v>44670</v>
      </c>
      <c r="C84" t="s">
        <v>35</v>
      </c>
      <c r="D84">
        <v>54</v>
      </c>
      <c r="E84">
        <v>14</v>
      </c>
      <c r="F84" t="s">
        <v>22</v>
      </c>
      <c r="G84" t="s">
        <v>29</v>
      </c>
    </row>
    <row r="85" spans="1:9" x14ac:dyDescent="0.2">
      <c r="A85">
        <v>220266</v>
      </c>
      <c r="B85" s="3">
        <v>44670</v>
      </c>
      <c r="C85" t="s">
        <v>35</v>
      </c>
      <c r="D85">
        <v>1</v>
      </c>
      <c r="E85">
        <v>93</v>
      </c>
      <c r="F85" t="s">
        <v>30</v>
      </c>
      <c r="G85" t="s">
        <v>23</v>
      </c>
    </row>
    <row r="86" spans="1:9" x14ac:dyDescent="0.2">
      <c r="A86">
        <v>220262</v>
      </c>
      <c r="B86" s="3">
        <v>44670</v>
      </c>
      <c r="C86" t="s">
        <v>35</v>
      </c>
      <c r="D86">
        <v>1</v>
      </c>
      <c r="E86">
        <v>41</v>
      </c>
      <c r="F86" t="s">
        <v>22</v>
      </c>
      <c r="G86" t="s">
        <v>26</v>
      </c>
      <c r="H86" t="s">
        <v>24</v>
      </c>
    </row>
    <row r="87" spans="1:9" x14ac:dyDescent="0.2">
      <c r="A87">
        <v>220262</v>
      </c>
      <c r="B87" s="3">
        <v>44670</v>
      </c>
      <c r="C87" t="s">
        <v>35</v>
      </c>
      <c r="D87">
        <v>2</v>
      </c>
      <c r="E87">
        <v>47</v>
      </c>
      <c r="F87" t="s">
        <v>22</v>
      </c>
      <c r="G87" t="s">
        <v>23</v>
      </c>
    </row>
    <row r="88" spans="1:9" x14ac:dyDescent="0.2">
      <c r="A88">
        <v>220265</v>
      </c>
      <c r="B88" s="3">
        <v>44670</v>
      </c>
      <c r="C88" t="s">
        <v>35</v>
      </c>
      <c r="D88">
        <v>0</v>
      </c>
    </row>
    <row r="89" spans="1:9" x14ac:dyDescent="0.2">
      <c r="A89">
        <v>220264</v>
      </c>
      <c r="B89" s="3">
        <v>44670</v>
      </c>
      <c r="C89" t="s">
        <v>35</v>
      </c>
      <c r="D89">
        <v>1</v>
      </c>
      <c r="E89">
        <v>45</v>
      </c>
      <c r="F89" t="s">
        <v>22</v>
      </c>
      <c r="G89" t="s">
        <v>26</v>
      </c>
    </row>
    <row r="90" spans="1:9" x14ac:dyDescent="0.2">
      <c r="A90">
        <v>220264</v>
      </c>
      <c r="B90" s="3">
        <v>44670</v>
      </c>
      <c r="C90" t="s">
        <v>35</v>
      </c>
      <c r="D90">
        <v>2</v>
      </c>
      <c r="E90">
        <v>39</v>
      </c>
      <c r="F90" t="s">
        <v>22</v>
      </c>
      <c r="G90" t="s">
        <v>26</v>
      </c>
    </row>
    <row r="91" spans="1:9" x14ac:dyDescent="0.2">
      <c r="A91">
        <v>220264</v>
      </c>
      <c r="B91" s="3">
        <v>44670</v>
      </c>
      <c r="C91" t="s">
        <v>35</v>
      </c>
      <c r="D91">
        <v>3</v>
      </c>
      <c r="E91">
        <v>41</v>
      </c>
      <c r="F91" t="s">
        <v>22</v>
      </c>
      <c r="G91" t="s">
        <v>26</v>
      </c>
    </row>
    <row r="92" spans="1:9" x14ac:dyDescent="0.2">
      <c r="A92">
        <v>220264</v>
      </c>
      <c r="B92" s="3">
        <v>44670</v>
      </c>
      <c r="C92" t="s">
        <v>35</v>
      </c>
      <c r="D92">
        <v>4</v>
      </c>
      <c r="E92">
        <v>45</v>
      </c>
      <c r="F92" t="s">
        <v>22</v>
      </c>
      <c r="G92" t="s">
        <v>23</v>
      </c>
    </row>
    <row r="93" spans="1:9" x14ac:dyDescent="0.2">
      <c r="A93">
        <v>220264</v>
      </c>
      <c r="B93" s="3">
        <v>44670</v>
      </c>
      <c r="C93" t="s">
        <v>35</v>
      </c>
      <c r="D93">
        <v>5</v>
      </c>
      <c r="E93">
        <v>42</v>
      </c>
      <c r="F93" t="s">
        <v>22</v>
      </c>
      <c r="G93" t="s">
        <v>26</v>
      </c>
    </row>
    <row r="94" spans="1:9" x14ac:dyDescent="0.2">
      <c r="A94">
        <v>220264</v>
      </c>
      <c r="B94" s="3">
        <v>44670</v>
      </c>
      <c r="C94" t="s">
        <v>35</v>
      </c>
      <c r="D94">
        <v>6</v>
      </c>
      <c r="E94">
        <v>22</v>
      </c>
      <c r="F94" t="s">
        <v>22</v>
      </c>
      <c r="G94" t="s">
        <v>26</v>
      </c>
      <c r="H94" t="s">
        <v>24</v>
      </c>
      <c r="I94" t="s">
        <v>25</v>
      </c>
    </row>
    <row r="95" spans="1:9" x14ac:dyDescent="0.2">
      <c r="A95">
        <v>220264</v>
      </c>
      <c r="B95" s="3">
        <v>44670</v>
      </c>
      <c r="C95" t="s">
        <v>35</v>
      </c>
      <c r="D95">
        <v>7</v>
      </c>
      <c r="E95">
        <v>35</v>
      </c>
      <c r="F95" t="s">
        <v>22</v>
      </c>
      <c r="G95" t="s">
        <v>26</v>
      </c>
      <c r="H95" t="s">
        <v>24</v>
      </c>
    </row>
    <row r="96" spans="1:9" x14ac:dyDescent="0.2">
      <c r="A96">
        <v>220264</v>
      </c>
      <c r="B96" s="3">
        <v>44670</v>
      </c>
      <c r="C96" t="s">
        <v>35</v>
      </c>
      <c r="D96">
        <v>8</v>
      </c>
      <c r="E96">
        <v>55</v>
      </c>
      <c r="F96" t="s">
        <v>22</v>
      </c>
      <c r="G96" t="s">
        <v>26</v>
      </c>
    </row>
    <row r="97" spans="1:9" x14ac:dyDescent="0.2">
      <c r="A97">
        <v>220264</v>
      </c>
      <c r="B97" s="3">
        <v>44670</v>
      </c>
      <c r="C97" t="s">
        <v>35</v>
      </c>
      <c r="D97">
        <v>9</v>
      </c>
      <c r="E97">
        <v>47</v>
      </c>
      <c r="F97" t="s">
        <v>22</v>
      </c>
      <c r="G97" t="s">
        <v>26</v>
      </c>
      <c r="H97" t="s">
        <v>24</v>
      </c>
      <c r="I97" t="s">
        <v>25</v>
      </c>
    </row>
    <row r="98" spans="1:9" x14ac:dyDescent="0.2">
      <c r="A98">
        <v>220264</v>
      </c>
      <c r="B98" s="3">
        <v>44670</v>
      </c>
      <c r="C98" t="s">
        <v>35</v>
      </c>
      <c r="D98">
        <v>10</v>
      </c>
      <c r="E98">
        <v>50</v>
      </c>
      <c r="F98" t="s">
        <v>22</v>
      </c>
      <c r="G98" t="s">
        <v>26</v>
      </c>
    </row>
    <row r="99" spans="1:9" x14ac:dyDescent="0.2">
      <c r="A99">
        <v>220264</v>
      </c>
      <c r="B99" s="3">
        <v>44670</v>
      </c>
      <c r="C99" t="s">
        <v>35</v>
      </c>
      <c r="D99">
        <v>11</v>
      </c>
      <c r="E99">
        <v>41</v>
      </c>
      <c r="F99" t="s">
        <v>22</v>
      </c>
      <c r="G99" t="s">
        <v>23</v>
      </c>
      <c r="H99" t="s">
        <v>24</v>
      </c>
    </row>
    <row r="100" spans="1:9" x14ac:dyDescent="0.2">
      <c r="A100">
        <v>220264</v>
      </c>
      <c r="B100" s="3">
        <v>44670</v>
      </c>
      <c r="C100" t="s">
        <v>35</v>
      </c>
      <c r="D100">
        <v>12</v>
      </c>
      <c r="E100">
        <v>47</v>
      </c>
      <c r="F100" t="s">
        <v>22</v>
      </c>
      <c r="G100" t="s">
        <v>23</v>
      </c>
      <c r="H100" t="s">
        <v>24</v>
      </c>
      <c r="I100" t="s">
        <v>25</v>
      </c>
    </row>
    <row r="101" spans="1:9" x14ac:dyDescent="0.2">
      <c r="A101">
        <v>220257</v>
      </c>
      <c r="B101" s="3">
        <v>44670</v>
      </c>
      <c r="C101" t="s">
        <v>35</v>
      </c>
      <c r="D101">
        <v>1</v>
      </c>
      <c r="E101">
        <v>50</v>
      </c>
      <c r="F101" t="s">
        <v>22</v>
      </c>
      <c r="G101" t="s">
        <v>23</v>
      </c>
    </row>
    <row r="102" spans="1:9" x14ac:dyDescent="0.2">
      <c r="A102">
        <v>220257</v>
      </c>
      <c r="B102" s="3">
        <v>44670</v>
      </c>
      <c r="C102" t="s">
        <v>35</v>
      </c>
      <c r="D102">
        <v>2</v>
      </c>
      <c r="E102">
        <v>48</v>
      </c>
      <c r="F102" t="s">
        <v>22</v>
      </c>
      <c r="G102" t="s">
        <v>23</v>
      </c>
    </row>
    <row r="103" spans="1:9" x14ac:dyDescent="0.2">
      <c r="A103">
        <v>220257</v>
      </c>
      <c r="B103" s="3">
        <v>44670</v>
      </c>
      <c r="C103" t="s">
        <v>35</v>
      </c>
      <c r="D103">
        <v>3</v>
      </c>
      <c r="E103">
        <v>49</v>
      </c>
      <c r="F103" t="s">
        <v>22</v>
      </c>
      <c r="G103" t="s">
        <v>23</v>
      </c>
    </row>
    <row r="104" spans="1:9" x14ac:dyDescent="0.2">
      <c r="A104">
        <v>220257</v>
      </c>
      <c r="B104" s="3">
        <v>44670</v>
      </c>
      <c r="C104" t="s">
        <v>35</v>
      </c>
      <c r="D104">
        <v>4</v>
      </c>
      <c r="E104">
        <v>44</v>
      </c>
      <c r="F104" t="s">
        <v>22</v>
      </c>
      <c r="G104" t="s">
        <v>23</v>
      </c>
      <c r="H104" t="s">
        <v>28</v>
      </c>
    </row>
    <row r="105" spans="1:9" x14ac:dyDescent="0.2">
      <c r="A105">
        <v>220257</v>
      </c>
      <c r="B105" s="3">
        <v>44670</v>
      </c>
      <c r="C105" t="s">
        <v>35</v>
      </c>
      <c r="D105">
        <v>5</v>
      </c>
      <c r="E105">
        <v>39</v>
      </c>
      <c r="F105" t="s">
        <v>22</v>
      </c>
      <c r="G105" t="s">
        <v>23</v>
      </c>
    </row>
    <row r="106" spans="1:9" x14ac:dyDescent="0.2">
      <c r="A106">
        <v>220257</v>
      </c>
      <c r="B106" s="3">
        <v>44670</v>
      </c>
      <c r="C106" t="s">
        <v>35</v>
      </c>
      <c r="D106">
        <v>6</v>
      </c>
      <c r="E106">
        <v>45</v>
      </c>
      <c r="F106" t="s">
        <v>22</v>
      </c>
      <c r="G106" t="s">
        <v>23</v>
      </c>
    </row>
    <row r="107" spans="1:9" x14ac:dyDescent="0.2">
      <c r="A107">
        <v>220257</v>
      </c>
      <c r="B107" s="3">
        <v>44670</v>
      </c>
      <c r="C107" t="s">
        <v>35</v>
      </c>
      <c r="D107">
        <v>7</v>
      </c>
      <c r="E107">
        <v>38</v>
      </c>
      <c r="F107" t="s">
        <v>22</v>
      </c>
      <c r="G107" t="s">
        <v>23</v>
      </c>
    </row>
    <row r="108" spans="1:9" x14ac:dyDescent="0.2">
      <c r="A108">
        <v>220257</v>
      </c>
      <c r="B108" s="3">
        <v>44670</v>
      </c>
      <c r="C108" t="s">
        <v>35</v>
      </c>
      <c r="D108">
        <v>8</v>
      </c>
      <c r="E108">
        <v>49</v>
      </c>
      <c r="F108" t="s">
        <v>22</v>
      </c>
      <c r="G108" t="s">
        <v>23</v>
      </c>
    </row>
    <row r="109" spans="1:9" x14ac:dyDescent="0.2">
      <c r="A109">
        <v>220257</v>
      </c>
      <c r="B109" s="3">
        <v>44670</v>
      </c>
      <c r="C109" t="s">
        <v>35</v>
      </c>
      <c r="D109">
        <v>9</v>
      </c>
      <c r="E109">
        <v>41</v>
      </c>
      <c r="F109" t="s">
        <v>22</v>
      </c>
      <c r="G109" t="s">
        <v>23</v>
      </c>
    </row>
    <row r="110" spans="1:9" x14ac:dyDescent="0.2">
      <c r="A110">
        <v>220257</v>
      </c>
      <c r="B110" s="3">
        <v>44670</v>
      </c>
      <c r="C110" t="s">
        <v>35</v>
      </c>
      <c r="D110">
        <v>10</v>
      </c>
      <c r="E110">
        <v>40</v>
      </c>
      <c r="F110" t="s">
        <v>22</v>
      </c>
      <c r="G110" t="s">
        <v>23</v>
      </c>
    </row>
    <row r="111" spans="1:9" x14ac:dyDescent="0.2">
      <c r="A111">
        <v>220257</v>
      </c>
      <c r="B111" s="3">
        <v>44670</v>
      </c>
      <c r="C111" t="s">
        <v>35</v>
      </c>
      <c r="D111">
        <v>11</v>
      </c>
      <c r="E111">
        <v>42</v>
      </c>
      <c r="F111" t="s">
        <v>22</v>
      </c>
      <c r="G111" t="s">
        <v>23</v>
      </c>
    </row>
    <row r="112" spans="1:9" x14ac:dyDescent="0.2">
      <c r="A112">
        <v>220257</v>
      </c>
      <c r="B112" s="3">
        <v>44670</v>
      </c>
      <c r="C112" t="s">
        <v>35</v>
      </c>
      <c r="D112">
        <v>12</v>
      </c>
      <c r="E112">
        <v>41</v>
      </c>
      <c r="F112" t="s">
        <v>22</v>
      </c>
      <c r="G112" t="s">
        <v>23</v>
      </c>
    </row>
    <row r="113" spans="1:7" x14ac:dyDescent="0.2">
      <c r="A113">
        <v>220257</v>
      </c>
      <c r="B113" s="3">
        <v>44670</v>
      </c>
      <c r="C113" t="s">
        <v>35</v>
      </c>
      <c r="D113">
        <v>13</v>
      </c>
      <c r="E113">
        <v>49</v>
      </c>
      <c r="F113" t="s">
        <v>22</v>
      </c>
      <c r="G113" t="s">
        <v>23</v>
      </c>
    </row>
    <row r="114" spans="1:7" x14ac:dyDescent="0.2">
      <c r="A114">
        <v>220257</v>
      </c>
      <c r="B114" s="3">
        <v>44670</v>
      </c>
      <c r="C114" t="s">
        <v>35</v>
      </c>
      <c r="D114">
        <v>14</v>
      </c>
      <c r="E114">
        <v>42</v>
      </c>
      <c r="F114" t="s">
        <v>22</v>
      </c>
      <c r="G114" t="s">
        <v>23</v>
      </c>
    </row>
    <row r="115" spans="1:7" x14ac:dyDescent="0.2">
      <c r="A115">
        <v>220257</v>
      </c>
      <c r="B115" s="3">
        <v>44670</v>
      </c>
      <c r="C115" t="s">
        <v>35</v>
      </c>
      <c r="D115">
        <v>15</v>
      </c>
      <c r="E115">
        <v>55</v>
      </c>
      <c r="F115" t="s">
        <v>22</v>
      </c>
      <c r="G115" t="s">
        <v>23</v>
      </c>
    </row>
    <row r="116" spans="1:7" x14ac:dyDescent="0.2">
      <c r="A116">
        <v>220257</v>
      </c>
      <c r="B116" s="3">
        <v>44670</v>
      </c>
      <c r="C116" t="s">
        <v>35</v>
      </c>
      <c r="D116">
        <v>16</v>
      </c>
      <c r="E116">
        <v>43</v>
      </c>
      <c r="F116" t="s">
        <v>22</v>
      </c>
      <c r="G116" t="s">
        <v>23</v>
      </c>
    </row>
    <row r="117" spans="1:7" x14ac:dyDescent="0.2">
      <c r="A117">
        <v>220257</v>
      </c>
      <c r="B117" s="3">
        <v>44670</v>
      </c>
      <c r="C117" t="s">
        <v>35</v>
      </c>
      <c r="D117">
        <v>17</v>
      </c>
      <c r="E117">
        <v>35</v>
      </c>
      <c r="F117" t="s">
        <v>22</v>
      </c>
      <c r="G117" t="s">
        <v>23</v>
      </c>
    </row>
    <row r="118" spans="1:7" x14ac:dyDescent="0.2">
      <c r="A118">
        <v>220257</v>
      </c>
      <c r="B118" s="3">
        <v>44670</v>
      </c>
      <c r="C118" t="s">
        <v>35</v>
      </c>
      <c r="D118">
        <v>18</v>
      </c>
      <c r="E118">
        <v>49</v>
      </c>
      <c r="F118" t="s">
        <v>22</v>
      </c>
      <c r="G118" t="s">
        <v>23</v>
      </c>
    </row>
    <row r="119" spans="1:7" x14ac:dyDescent="0.2">
      <c r="A119">
        <v>220257</v>
      </c>
      <c r="B119" s="3">
        <v>44670</v>
      </c>
      <c r="C119" t="s">
        <v>35</v>
      </c>
      <c r="D119">
        <v>19</v>
      </c>
      <c r="E119">
        <v>46</v>
      </c>
      <c r="F119" t="s">
        <v>22</v>
      </c>
      <c r="G119" t="s">
        <v>23</v>
      </c>
    </row>
    <row r="120" spans="1:7" x14ac:dyDescent="0.2">
      <c r="A120">
        <v>220257</v>
      </c>
      <c r="B120" s="3">
        <v>44670</v>
      </c>
      <c r="C120" t="s">
        <v>35</v>
      </c>
      <c r="D120">
        <v>20</v>
      </c>
      <c r="E120">
        <v>42</v>
      </c>
      <c r="F120" t="s">
        <v>22</v>
      </c>
      <c r="G120" t="s">
        <v>23</v>
      </c>
    </row>
    <row r="121" spans="1:7" x14ac:dyDescent="0.2">
      <c r="A121">
        <v>220257</v>
      </c>
      <c r="B121" s="3">
        <v>44670</v>
      </c>
      <c r="C121" t="s">
        <v>35</v>
      </c>
      <c r="D121">
        <v>21</v>
      </c>
      <c r="E121">
        <v>42</v>
      </c>
      <c r="F121" t="s">
        <v>22</v>
      </c>
      <c r="G121" t="s">
        <v>23</v>
      </c>
    </row>
    <row r="122" spans="1:7" x14ac:dyDescent="0.2">
      <c r="A122">
        <v>220257</v>
      </c>
      <c r="B122" s="3">
        <v>44670</v>
      </c>
      <c r="C122" t="s">
        <v>35</v>
      </c>
      <c r="D122">
        <v>22</v>
      </c>
      <c r="E122">
        <v>38</v>
      </c>
      <c r="F122" t="s">
        <v>22</v>
      </c>
      <c r="G122" t="s">
        <v>23</v>
      </c>
    </row>
    <row r="123" spans="1:7" x14ac:dyDescent="0.2">
      <c r="A123">
        <v>220257</v>
      </c>
      <c r="B123" s="3">
        <v>44670</v>
      </c>
      <c r="C123" t="s">
        <v>35</v>
      </c>
      <c r="D123">
        <v>23</v>
      </c>
      <c r="E123">
        <v>44</v>
      </c>
      <c r="F123" t="s">
        <v>22</v>
      </c>
      <c r="G123" t="s">
        <v>23</v>
      </c>
    </row>
    <row r="124" spans="1:7" x14ac:dyDescent="0.2">
      <c r="A124">
        <v>220257</v>
      </c>
      <c r="B124" s="3">
        <v>44670</v>
      </c>
      <c r="C124" t="s">
        <v>35</v>
      </c>
      <c r="D124">
        <v>24</v>
      </c>
      <c r="E124">
        <v>52</v>
      </c>
      <c r="F124" t="s">
        <v>22</v>
      </c>
      <c r="G124" t="s">
        <v>23</v>
      </c>
    </row>
    <row r="125" spans="1:7" x14ac:dyDescent="0.2">
      <c r="A125">
        <v>220257</v>
      </c>
      <c r="B125" s="3">
        <v>44670</v>
      </c>
      <c r="C125" t="s">
        <v>35</v>
      </c>
      <c r="D125">
        <v>25</v>
      </c>
      <c r="E125">
        <v>45</v>
      </c>
      <c r="F125" t="s">
        <v>22</v>
      </c>
      <c r="G125" t="s">
        <v>23</v>
      </c>
    </row>
    <row r="126" spans="1:7" x14ac:dyDescent="0.2">
      <c r="A126">
        <v>220257</v>
      </c>
      <c r="B126" s="3">
        <v>44670</v>
      </c>
      <c r="C126" t="s">
        <v>35</v>
      </c>
      <c r="D126">
        <v>26</v>
      </c>
      <c r="E126">
        <v>43</v>
      </c>
      <c r="F126" t="s">
        <v>22</v>
      </c>
      <c r="G126" t="s">
        <v>23</v>
      </c>
    </row>
    <row r="127" spans="1:7" x14ac:dyDescent="0.2">
      <c r="A127">
        <v>220257</v>
      </c>
      <c r="B127" s="3">
        <v>44670</v>
      </c>
      <c r="C127" t="s">
        <v>35</v>
      </c>
      <c r="D127">
        <v>27</v>
      </c>
      <c r="E127">
        <v>40</v>
      </c>
      <c r="F127" t="s">
        <v>22</v>
      </c>
      <c r="G127" t="s">
        <v>23</v>
      </c>
    </row>
    <row r="128" spans="1:7" x14ac:dyDescent="0.2">
      <c r="A128">
        <v>220257</v>
      </c>
      <c r="B128" s="3">
        <v>44670</v>
      </c>
      <c r="C128" t="s">
        <v>35</v>
      </c>
      <c r="D128">
        <v>28</v>
      </c>
      <c r="E128">
        <v>45</v>
      </c>
      <c r="F128" t="s">
        <v>22</v>
      </c>
      <c r="G128" t="s">
        <v>23</v>
      </c>
    </row>
    <row r="129" spans="1:8" x14ac:dyDescent="0.2">
      <c r="A129">
        <v>220257</v>
      </c>
      <c r="B129" s="3">
        <v>44670</v>
      </c>
      <c r="C129" t="s">
        <v>35</v>
      </c>
      <c r="D129">
        <v>29</v>
      </c>
      <c r="E129">
        <v>41</v>
      </c>
      <c r="F129" t="s">
        <v>22</v>
      </c>
      <c r="G129" t="s">
        <v>23</v>
      </c>
    </row>
    <row r="130" spans="1:8" x14ac:dyDescent="0.2">
      <c r="A130">
        <v>220257</v>
      </c>
      <c r="B130" s="3">
        <v>44670</v>
      </c>
      <c r="C130" t="s">
        <v>35</v>
      </c>
      <c r="D130">
        <v>30</v>
      </c>
      <c r="E130">
        <v>47</v>
      </c>
      <c r="F130" t="s">
        <v>22</v>
      </c>
      <c r="G130" t="s">
        <v>23</v>
      </c>
    </row>
    <row r="131" spans="1:8" x14ac:dyDescent="0.2">
      <c r="A131">
        <v>220257</v>
      </c>
      <c r="B131" s="3">
        <v>44670</v>
      </c>
      <c r="C131" t="s">
        <v>35</v>
      </c>
      <c r="D131">
        <v>31</v>
      </c>
      <c r="E131">
        <v>47</v>
      </c>
      <c r="F131" t="s">
        <v>22</v>
      </c>
      <c r="G131" t="s">
        <v>23</v>
      </c>
      <c r="H131" t="s">
        <v>28</v>
      </c>
    </row>
    <row r="132" spans="1:8" x14ac:dyDescent="0.2">
      <c r="A132">
        <v>220257</v>
      </c>
      <c r="B132" s="3">
        <v>44670</v>
      </c>
      <c r="C132" t="s">
        <v>35</v>
      </c>
      <c r="D132">
        <v>32</v>
      </c>
      <c r="E132">
        <v>39</v>
      </c>
      <c r="F132" t="s">
        <v>22</v>
      </c>
      <c r="G132" t="s">
        <v>23</v>
      </c>
      <c r="H132" t="s">
        <v>28</v>
      </c>
    </row>
    <row r="133" spans="1:8" x14ac:dyDescent="0.2">
      <c r="A133">
        <v>220257</v>
      </c>
      <c r="B133" s="3">
        <v>44670</v>
      </c>
      <c r="C133" t="s">
        <v>35</v>
      </c>
      <c r="D133">
        <v>33</v>
      </c>
      <c r="E133">
        <v>38</v>
      </c>
      <c r="F133" t="s">
        <v>22</v>
      </c>
      <c r="G133" t="s">
        <v>23</v>
      </c>
    </row>
    <row r="134" spans="1:8" x14ac:dyDescent="0.2">
      <c r="A134">
        <v>220257</v>
      </c>
      <c r="B134" s="3">
        <v>44670</v>
      </c>
      <c r="C134" t="s">
        <v>35</v>
      </c>
      <c r="D134">
        <v>34</v>
      </c>
      <c r="E134">
        <v>46</v>
      </c>
      <c r="F134" t="s">
        <v>22</v>
      </c>
      <c r="G134" t="s">
        <v>23</v>
      </c>
    </row>
    <row r="135" spans="1:8" x14ac:dyDescent="0.2">
      <c r="A135">
        <v>220257</v>
      </c>
      <c r="B135" s="3">
        <v>44670</v>
      </c>
      <c r="C135" t="s">
        <v>35</v>
      </c>
      <c r="D135">
        <v>35</v>
      </c>
      <c r="E135">
        <v>51</v>
      </c>
      <c r="F135" t="s">
        <v>22</v>
      </c>
      <c r="G135" t="s">
        <v>23</v>
      </c>
    </row>
    <row r="136" spans="1:8" x14ac:dyDescent="0.2">
      <c r="A136">
        <v>220257</v>
      </c>
      <c r="B136" s="3">
        <v>44670</v>
      </c>
      <c r="C136" t="s">
        <v>35</v>
      </c>
      <c r="D136">
        <v>36</v>
      </c>
      <c r="E136">
        <v>45</v>
      </c>
      <c r="F136" t="s">
        <v>22</v>
      </c>
      <c r="G136" t="s">
        <v>23</v>
      </c>
    </row>
    <row r="137" spans="1:8" x14ac:dyDescent="0.2">
      <c r="A137">
        <v>220257</v>
      </c>
      <c r="B137" s="3">
        <v>44670</v>
      </c>
      <c r="C137" t="s">
        <v>35</v>
      </c>
      <c r="D137">
        <v>37</v>
      </c>
      <c r="E137">
        <v>47</v>
      </c>
      <c r="F137" t="s">
        <v>22</v>
      </c>
      <c r="G137" t="s">
        <v>23</v>
      </c>
    </row>
    <row r="138" spans="1:8" x14ac:dyDescent="0.2">
      <c r="A138">
        <v>220257</v>
      </c>
      <c r="B138" s="3">
        <v>44670</v>
      </c>
      <c r="C138" t="s">
        <v>35</v>
      </c>
      <c r="D138">
        <v>38</v>
      </c>
      <c r="E138">
        <v>47</v>
      </c>
      <c r="F138" t="s">
        <v>22</v>
      </c>
      <c r="G138" t="s">
        <v>23</v>
      </c>
    </row>
    <row r="139" spans="1:8" x14ac:dyDescent="0.2">
      <c r="A139">
        <v>220257</v>
      </c>
      <c r="B139" s="3">
        <v>44670</v>
      </c>
      <c r="C139" t="s">
        <v>35</v>
      </c>
      <c r="D139">
        <v>39</v>
      </c>
      <c r="E139">
        <v>48</v>
      </c>
      <c r="F139" t="s">
        <v>22</v>
      </c>
      <c r="G139" t="s">
        <v>23</v>
      </c>
    </row>
    <row r="140" spans="1:8" x14ac:dyDescent="0.2">
      <c r="A140">
        <v>220257</v>
      </c>
      <c r="B140" s="3">
        <v>44670</v>
      </c>
      <c r="C140" t="s">
        <v>35</v>
      </c>
      <c r="D140">
        <v>40</v>
      </c>
      <c r="E140">
        <v>44</v>
      </c>
      <c r="F140" t="s">
        <v>22</v>
      </c>
      <c r="G140" t="s">
        <v>23</v>
      </c>
    </row>
    <row r="141" spans="1:8" x14ac:dyDescent="0.2">
      <c r="A141">
        <v>220257</v>
      </c>
      <c r="B141" s="3">
        <v>44670</v>
      </c>
      <c r="C141" t="s">
        <v>35</v>
      </c>
      <c r="D141">
        <v>41</v>
      </c>
      <c r="E141">
        <v>44</v>
      </c>
      <c r="F141" t="s">
        <v>22</v>
      </c>
      <c r="G141" t="s">
        <v>23</v>
      </c>
    </row>
    <row r="142" spans="1:8" x14ac:dyDescent="0.2">
      <c r="A142">
        <v>220257</v>
      </c>
      <c r="B142" s="3">
        <v>44670</v>
      </c>
      <c r="C142" t="s">
        <v>35</v>
      </c>
      <c r="D142">
        <v>42</v>
      </c>
      <c r="E142">
        <v>43</v>
      </c>
      <c r="F142" t="s">
        <v>22</v>
      </c>
      <c r="G142" t="s">
        <v>23</v>
      </c>
    </row>
    <row r="143" spans="1:8" x14ac:dyDescent="0.2">
      <c r="A143">
        <v>220257</v>
      </c>
      <c r="B143" s="3">
        <v>44670</v>
      </c>
      <c r="C143" t="s">
        <v>35</v>
      </c>
      <c r="D143">
        <v>43</v>
      </c>
      <c r="E143">
        <v>47</v>
      </c>
      <c r="F143" t="s">
        <v>22</v>
      </c>
      <c r="G143" t="s">
        <v>23</v>
      </c>
    </row>
    <row r="144" spans="1:8" x14ac:dyDescent="0.2">
      <c r="A144">
        <v>220257</v>
      </c>
      <c r="B144" s="3">
        <v>44670</v>
      </c>
      <c r="C144" t="s">
        <v>35</v>
      </c>
      <c r="D144">
        <v>44</v>
      </c>
      <c r="E144">
        <v>40</v>
      </c>
      <c r="F144" t="s">
        <v>22</v>
      </c>
      <c r="G144" t="s">
        <v>23</v>
      </c>
    </row>
    <row r="145" spans="1:9" x14ac:dyDescent="0.2">
      <c r="A145">
        <v>220257</v>
      </c>
      <c r="B145" s="3">
        <v>44670</v>
      </c>
      <c r="C145" t="s">
        <v>35</v>
      </c>
      <c r="D145">
        <v>45</v>
      </c>
      <c r="E145">
        <v>46</v>
      </c>
      <c r="F145" t="s">
        <v>22</v>
      </c>
      <c r="G145" t="s">
        <v>23</v>
      </c>
    </row>
    <row r="146" spans="1:9" x14ac:dyDescent="0.2">
      <c r="A146">
        <v>220257</v>
      </c>
      <c r="B146" s="3">
        <v>44670</v>
      </c>
      <c r="C146" t="s">
        <v>35</v>
      </c>
      <c r="D146">
        <v>46</v>
      </c>
      <c r="E146">
        <v>46</v>
      </c>
      <c r="F146" t="s">
        <v>22</v>
      </c>
      <c r="G146" t="s">
        <v>23</v>
      </c>
    </row>
    <row r="147" spans="1:9" x14ac:dyDescent="0.2">
      <c r="A147">
        <v>220257</v>
      </c>
      <c r="B147" s="3">
        <v>44670</v>
      </c>
      <c r="C147" t="s">
        <v>35</v>
      </c>
      <c r="D147">
        <v>47</v>
      </c>
      <c r="E147">
        <v>42</v>
      </c>
      <c r="F147" t="s">
        <v>22</v>
      </c>
      <c r="G147" t="s">
        <v>23</v>
      </c>
    </row>
    <row r="148" spans="1:9" x14ac:dyDescent="0.2">
      <c r="A148">
        <v>220257</v>
      </c>
      <c r="B148" s="3">
        <v>44670</v>
      </c>
      <c r="C148" t="s">
        <v>35</v>
      </c>
      <c r="D148">
        <v>48</v>
      </c>
      <c r="E148">
        <v>43</v>
      </c>
      <c r="F148" t="s">
        <v>22</v>
      </c>
      <c r="G148" t="s">
        <v>23</v>
      </c>
      <c r="H148" t="s">
        <v>28</v>
      </c>
    </row>
    <row r="149" spans="1:9" x14ac:dyDescent="0.2">
      <c r="A149">
        <v>220257</v>
      </c>
      <c r="B149" s="3">
        <v>44670</v>
      </c>
      <c r="C149" t="s">
        <v>35</v>
      </c>
      <c r="D149">
        <v>49</v>
      </c>
      <c r="E149">
        <v>43</v>
      </c>
      <c r="F149" t="s">
        <v>22</v>
      </c>
      <c r="G149" t="s">
        <v>23</v>
      </c>
    </row>
    <row r="150" spans="1:9" x14ac:dyDescent="0.2">
      <c r="A150">
        <v>220257</v>
      </c>
      <c r="B150" s="3">
        <v>44670</v>
      </c>
      <c r="C150" t="s">
        <v>35</v>
      </c>
      <c r="D150">
        <v>50</v>
      </c>
      <c r="E150">
        <v>42</v>
      </c>
      <c r="F150" t="s">
        <v>22</v>
      </c>
      <c r="G150" t="s">
        <v>23</v>
      </c>
    </row>
    <row r="151" spans="1:9" x14ac:dyDescent="0.2">
      <c r="A151">
        <v>220257</v>
      </c>
      <c r="B151" s="3">
        <v>44670</v>
      </c>
      <c r="C151" t="s">
        <v>35</v>
      </c>
      <c r="D151">
        <v>51</v>
      </c>
      <c r="E151">
        <v>44</v>
      </c>
      <c r="F151" t="s">
        <v>22</v>
      </c>
      <c r="G151" t="s">
        <v>23</v>
      </c>
    </row>
    <row r="152" spans="1:9" x14ac:dyDescent="0.2">
      <c r="A152">
        <v>220257</v>
      </c>
      <c r="B152" s="3">
        <v>44670</v>
      </c>
      <c r="C152" t="s">
        <v>35</v>
      </c>
      <c r="D152">
        <v>52</v>
      </c>
      <c r="E152">
        <v>36</v>
      </c>
      <c r="F152" t="s">
        <v>22</v>
      </c>
      <c r="G152" t="s">
        <v>23</v>
      </c>
    </row>
    <row r="153" spans="1:9" x14ac:dyDescent="0.2">
      <c r="A153">
        <v>220257</v>
      </c>
      <c r="B153" s="3">
        <v>44670</v>
      </c>
      <c r="C153" t="s">
        <v>35</v>
      </c>
      <c r="D153">
        <v>53</v>
      </c>
      <c r="E153">
        <v>36</v>
      </c>
      <c r="F153" t="s">
        <v>22</v>
      </c>
      <c r="G153" t="s">
        <v>29</v>
      </c>
      <c r="I153" t="s">
        <v>31</v>
      </c>
    </row>
    <row r="154" spans="1:9" x14ac:dyDescent="0.2">
      <c r="A154">
        <v>220257</v>
      </c>
      <c r="B154" s="3">
        <v>44670</v>
      </c>
      <c r="C154" t="s">
        <v>35</v>
      </c>
      <c r="D154">
        <v>54</v>
      </c>
      <c r="E154">
        <v>49</v>
      </c>
      <c r="F154" t="s">
        <v>22</v>
      </c>
      <c r="G154" t="s">
        <v>23</v>
      </c>
    </row>
    <row r="155" spans="1:9" x14ac:dyDescent="0.2">
      <c r="A155">
        <v>220257</v>
      </c>
      <c r="B155" s="3">
        <v>44670</v>
      </c>
      <c r="C155" t="s">
        <v>35</v>
      </c>
      <c r="D155">
        <v>55</v>
      </c>
      <c r="E155">
        <v>40</v>
      </c>
      <c r="F155" t="s">
        <v>22</v>
      </c>
      <c r="G155" t="s">
        <v>23</v>
      </c>
    </row>
    <row r="156" spans="1:9" x14ac:dyDescent="0.2">
      <c r="A156">
        <v>220257</v>
      </c>
      <c r="B156" s="3">
        <v>44670</v>
      </c>
      <c r="C156" t="s">
        <v>35</v>
      </c>
      <c r="D156">
        <v>56</v>
      </c>
      <c r="E156">
        <v>41</v>
      </c>
      <c r="F156" t="s">
        <v>22</v>
      </c>
      <c r="G156" t="s">
        <v>23</v>
      </c>
    </row>
    <row r="157" spans="1:9" x14ac:dyDescent="0.2">
      <c r="A157">
        <v>220257</v>
      </c>
      <c r="B157" s="3">
        <v>44670</v>
      </c>
      <c r="C157" t="s">
        <v>35</v>
      </c>
      <c r="D157">
        <v>57</v>
      </c>
      <c r="E157">
        <v>40</v>
      </c>
      <c r="F157" t="s">
        <v>22</v>
      </c>
      <c r="G157" t="s">
        <v>23</v>
      </c>
    </row>
    <row r="158" spans="1:9" x14ac:dyDescent="0.2">
      <c r="A158">
        <v>220257</v>
      </c>
      <c r="B158" s="3">
        <v>44670</v>
      </c>
      <c r="C158" t="s">
        <v>35</v>
      </c>
      <c r="D158">
        <v>58</v>
      </c>
      <c r="E158">
        <v>46</v>
      </c>
      <c r="F158" t="s">
        <v>22</v>
      </c>
      <c r="G158" t="s">
        <v>23</v>
      </c>
    </row>
    <row r="159" spans="1:9" x14ac:dyDescent="0.2">
      <c r="A159">
        <v>220257</v>
      </c>
      <c r="B159" s="3">
        <v>44670</v>
      </c>
      <c r="C159" t="s">
        <v>35</v>
      </c>
      <c r="D159">
        <v>59</v>
      </c>
      <c r="E159">
        <v>42</v>
      </c>
      <c r="F159" t="s">
        <v>22</v>
      </c>
      <c r="G159" t="s">
        <v>23</v>
      </c>
    </row>
    <row r="160" spans="1:9" x14ac:dyDescent="0.2">
      <c r="A160">
        <v>220257</v>
      </c>
      <c r="B160" s="3">
        <v>44670</v>
      </c>
      <c r="C160" t="s">
        <v>35</v>
      </c>
      <c r="D160">
        <v>60</v>
      </c>
      <c r="E160">
        <v>40</v>
      </c>
      <c r="F160" t="s">
        <v>22</v>
      </c>
      <c r="G160" t="s">
        <v>23</v>
      </c>
    </row>
    <row r="161" spans="1:8" x14ac:dyDescent="0.2">
      <c r="A161">
        <v>220257</v>
      </c>
      <c r="B161" s="3">
        <v>44670</v>
      </c>
      <c r="C161" t="s">
        <v>35</v>
      </c>
      <c r="D161">
        <v>61</v>
      </c>
      <c r="E161">
        <v>40</v>
      </c>
      <c r="F161" t="s">
        <v>22</v>
      </c>
      <c r="G161" t="s">
        <v>23</v>
      </c>
    </row>
    <row r="162" spans="1:8" x14ac:dyDescent="0.2">
      <c r="A162">
        <v>220257</v>
      </c>
      <c r="B162" s="3">
        <v>44670</v>
      </c>
      <c r="C162" t="s">
        <v>35</v>
      </c>
      <c r="D162">
        <v>62</v>
      </c>
      <c r="E162">
        <v>41</v>
      </c>
      <c r="F162" t="s">
        <v>22</v>
      </c>
      <c r="G162" t="s">
        <v>23</v>
      </c>
    </row>
    <row r="163" spans="1:8" x14ac:dyDescent="0.2">
      <c r="A163">
        <v>220257</v>
      </c>
      <c r="B163" s="3">
        <v>44670</v>
      </c>
      <c r="C163" t="s">
        <v>35</v>
      </c>
      <c r="D163">
        <v>63</v>
      </c>
      <c r="E163">
        <v>44</v>
      </c>
      <c r="F163" t="s">
        <v>22</v>
      </c>
      <c r="G163" t="s">
        <v>23</v>
      </c>
    </row>
    <row r="164" spans="1:8" x14ac:dyDescent="0.2">
      <c r="A164">
        <v>220257</v>
      </c>
      <c r="B164" s="3">
        <v>44670</v>
      </c>
      <c r="C164" t="s">
        <v>35</v>
      </c>
      <c r="D164">
        <v>64</v>
      </c>
      <c r="E164">
        <v>49</v>
      </c>
      <c r="F164" t="s">
        <v>22</v>
      </c>
      <c r="G164" t="s">
        <v>23</v>
      </c>
    </row>
    <row r="165" spans="1:8" x14ac:dyDescent="0.2">
      <c r="A165">
        <v>220257</v>
      </c>
      <c r="B165" s="3">
        <v>44670</v>
      </c>
      <c r="C165" t="s">
        <v>35</v>
      </c>
      <c r="D165">
        <v>65</v>
      </c>
      <c r="E165">
        <v>49</v>
      </c>
      <c r="F165" t="s">
        <v>22</v>
      </c>
      <c r="G165" t="s">
        <v>23</v>
      </c>
    </row>
    <row r="166" spans="1:8" x14ac:dyDescent="0.2">
      <c r="A166">
        <v>220257</v>
      </c>
      <c r="B166" s="3">
        <v>44670</v>
      </c>
      <c r="C166" t="s">
        <v>35</v>
      </c>
      <c r="D166">
        <v>66</v>
      </c>
      <c r="E166">
        <v>39</v>
      </c>
      <c r="F166" t="s">
        <v>22</v>
      </c>
      <c r="G166" t="s">
        <v>23</v>
      </c>
    </row>
    <row r="167" spans="1:8" x14ac:dyDescent="0.2">
      <c r="A167">
        <v>220257</v>
      </c>
      <c r="B167" s="3">
        <v>44670</v>
      </c>
      <c r="C167" t="s">
        <v>35</v>
      </c>
      <c r="D167">
        <v>67</v>
      </c>
      <c r="E167">
        <v>48</v>
      </c>
      <c r="F167" t="s">
        <v>22</v>
      </c>
      <c r="G167" t="s">
        <v>23</v>
      </c>
    </row>
    <row r="168" spans="1:8" x14ac:dyDescent="0.2">
      <c r="A168">
        <v>220257</v>
      </c>
      <c r="B168" s="3">
        <v>44670</v>
      </c>
      <c r="C168" t="s">
        <v>35</v>
      </c>
      <c r="D168">
        <v>68</v>
      </c>
      <c r="E168">
        <v>43</v>
      </c>
      <c r="F168" t="s">
        <v>22</v>
      </c>
      <c r="G168" t="s">
        <v>23</v>
      </c>
    </row>
    <row r="169" spans="1:8" x14ac:dyDescent="0.2">
      <c r="A169">
        <v>220257</v>
      </c>
      <c r="B169" s="3">
        <v>44670</v>
      </c>
      <c r="C169" t="s">
        <v>35</v>
      </c>
      <c r="D169">
        <v>69</v>
      </c>
      <c r="E169">
        <v>46</v>
      </c>
      <c r="F169" t="s">
        <v>22</v>
      </c>
      <c r="G169" t="s">
        <v>23</v>
      </c>
    </row>
    <row r="170" spans="1:8" x14ac:dyDescent="0.2">
      <c r="A170">
        <v>220257</v>
      </c>
      <c r="B170" s="3">
        <v>44670</v>
      </c>
      <c r="C170" t="s">
        <v>35</v>
      </c>
      <c r="D170">
        <v>70</v>
      </c>
      <c r="E170">
        <v>51</v>
      </c>
      <c r="F170" t="s">
        <v>22</v>
      </c>
      <c r="G170" t="s">
        <v>23</v>
      </c>
    </row>
    <row r="171" spans="1:8" x14ac:dyDescent="0.2">
      <c r="A171">
        <v>220257</v>
      </c>
      <c r="B171" s="3">
        <v>44670</v>
      </c>
      <c r="C171" t="s">
        <v>35</v>
      </c>
      <c r="D171">
        <v>71</v>
      </c>
      <c r="E171">
        <v>39</v>
      </c>
      <c r="F171" t="s">
        <v>22</v>
      </c>
      <c r="G171" t="s">
        <v>23</v>
      </c>
    </row>
    <row r="172" spans="1:8" x14ac:dyDescent="0.2">
      <c r="A172">
        <v>220258</v>
      </c>
      <c r="B172" s="3">
        <v>44670</v>
      </c>
      <c r="C172" t="s">
        <v>35</v>
      </c>
      <c r="D172">
        <v>1</v>
      </c>
      <c r="E172">
        <v>40</v>
      </c>
      <c r="F172" t="s">
        <v>22</v>
      </c>
      <c r="G172" t="s">
        <v>23</v>
      </c>
      <c r="H172" t="s">
        <v>28</v>
      </c>
    </row>
    <row r="173" spans="1:8" x14ac:dyDescent="0.2">
      <c r="A173">
        <v>220258</v>
      </c>
      <c r="B173" s="3">
        <v>44670</v>
      </c>
      <c r="C173" t="s">
        <v>35</v>
      </c>
      <c r="D173">
        <v>2</v>
      </c>
      <c r="E173">
        <v>51</v>
      </c>
      <c r="F173" t="s">
        <v>22</v>
      </c>
      <c r="G173" t="s">
        <v>23</v>
      </c>
    </row>
    <row r="174" spans="1:8" x14ac:dyDescent="0.2">
      <c r="A174">
        <v>220267</v>
      </c>
      <c r="B174" s="3">
        <v>44670</v>
      </c>
      <c r="C174" t="s">
        <v>35</v>
      </c>
      <c r="D174">
        <v>1</v>
      </c>
      <c r="E174">
        <v>129</v>
      </c>
      <c r="F174" t="s">
        <v>30</v>
      </c>
      <c r="G174" t="s">
        <v>26</v>
      </c>
    </row>
    <row r="175" spans="1:8" x14ac:dyDescent="0.2">
      <c r="A175">
        <v>220267</v>
      </c>
      <c r="B175" s="3">
        <v>44670</v>
      </c>
      <c r="C175" t="s">
        <v>35</v>
      </c>
      <c r="D175">
        <v>2</v>
      </c>
      <c r="E175">
        <v>45</v>
      </c>
      <c r="F175" t="s">
        <v>22</v>
      </c>
      <c r="G175" t="s">
        <v>23</v>
      </c>
      <c r="H175" t="s">
        <v>24</v>
      </c>
    </row>
    <row r="176" spans="1:8" x14ac:dyDescent="0.2">
      <c r="A176">
        <v>220267</v>
      </c>
      <c r="B176" s="3">
        <v>44670</v>
      </c>
      <c r="C176" t="s">
        <v>35</v>
      </c>
      <c r="D176">
        <v>3</v>
      </c>
      <c r="E176">
        <v>37</v>
      </c>
      <c r="F176" t="s">
        <v>22</v>
      </c>
      <c r="G176" t="s">
        <v>23</v>
      </c>
    </row>
    <row r="177" spans="1:8" x14ac:dyDescent="0.2">
      <c r="A177">
        <v>220267</v>
      </c>
      <c r="B177" s="3">
        <v>44670</v>
      </c>
      <c r="C177" t="s">
        <v>35</v>
      </c>
      <c r="D177">
        <v>4</v>
      </c>
      <c r="E177">
        <v>48</v>
      </c>
      <c r="F177" t="s">
        <v>22</v>
      </c>
      <c r="G177" t="s">
        <v>23</v>
      </c>
    </row>
    <row r="178" spans="1:8" x14ac:dyDescent="0.2">
      <c r="A178">
        <v>220267</v>
      </c>
      <c r="B178" s="3">
        <v>44670</v>
      </c>
      <c r="C178" t="s">
        <v>35</v>
      </c>
      <c r="D178">
        <v>5</v>
      </c>
      <c r="E178">
        <v>48</v>
      </c>
      <c r="F178" t="s">
        <v>22</v>
      </c>
      <c r="G178" t="s">
        <v>23</v>
      </c>
    </row>
    <row r="179" spans="1:8" x14ac:dyDescent="0.2">
      <c r="A179">
        <v>220267</v>
      </c>
      <c r="B179" s="3">
        <v>44670</v>
      </c>
      <c r="C179" t="s">
        <v>35</v>
      </c>
      <c r="D179">
        <v>6</v>
      </c>
      <c r="E179">
        <v>50</v>
      </c>
      <c r="F179" t="s">
        <v>22</v>
      </c>
      <c r="G179" t="s">
        <v>23</v>
      </c>
    </row>
    <row r="180" spans="1:8" x14ac:dyDescent="0.2">
      <c r="A180">
        <v>220267</v>
      </c>
      <c r="B180" s="3">
        <v>44670</v>
      </c>
      <c r="C180" t="s">
        <v>35</v>
      </c>
      <c r="D180">
        <v>7</v>
      </c>
      <c r="E180">
        <v>43</v>
      </c>
      <c r="F180" t="s">
        <v>22</v>
      </c>
      <c r="G180" t="s">
        <v>23</v>
      </c>
    </row>
    <row r="181" spans="1:8" x14ac:dyDescent="0.2">
      <c r="A181">
        <v>220267</v>
      </c>
      <c r="B181" s="3">
        <v>44670</v>
      </c>
      <c r="C181" t="s">
        <v>35</v>
      </c>
      <c r="D181">
        <v>8</v>
      </c>
      <c r="E181">
        <v>40</v>
      </c>
      <c r="F181" t="s">
        <v>22</v>
      </c>
      <c r="G181" t="s">
        <v>23</v>
      </c>
    </row>
    <row r="182" spans="1:8" x14ac:dyDescent="0.2">
      <c r="A182">
        <v>220267</v>
      </c>
      <c r="B182" s="3">
        <v>44670</v>
      </c>
      <c r="C182" t="s">
        <v>35</v>
      </c>
      <c r="D182">
        <v>9</v>
      </c>
      <c r="E182">
        <v>52</v>
      </c>
      <c r="F182" t="s">
        <v>22</v>
      </c>
      <c r="G182" t="s">
        <v>23</v>
      </c>
    </row>
    <row r="183" spans="1:8" x14ac:dyDescent="0.2">
      <c r="A183">
        <v>220267</v>
      </c>
      <c r="B183" s="3">
        <v>44670</v>
      </c>
      <c r="C183" t="s">
        <v>35</v>
      </c>
      <c r="D183">
        <v>10</v>
      </c>
      <c r="E183">
        <v>45</v>
      </c>
      <c r="F183" t="s">
        <v>22</v>
      </c>
      <c r="G183" t="s">
        <v>23</v>
      </c>
      <c r="H183" t="s">
        <v>24</v>
      </c>
    </row>
    <row r="184" spans="1:8" x14ac:dyDescent="0.2">
      <c r="A184">
        <v>220267</v>
      </c>
      <c r="B184" s="3">
        <v>44670</v>
      </c>
      <c r="C184" t="s">
        <v>35</v>
      </c>
      <c r="D184">
        <v>11</v>
      </c>
      <c r="E184">
        <v>42</v>
      </c>
      <c r="F184" t="s">
        <v>22</v>
      </c>
      <c r="G184" t="s">
        <v>23</v>
      </c>
    </row>
    <row r="185" spans="1:8" x14ac:dyDescent="0.2">
      <c r="A185">
        <v>220267</v>
      </c>
      <c r="B185" s="3">
        <v>44670</v>
      </c>
      <c r="C185" t="s">
        <v>35</v>
      </c>
      <c r="D185">
        <v>12</v>
      </c>
      <c r="E185">
        <v>50</v>
      </c>
      <c r="F185" t="s">
        <v>22</v>
      </c>
      <c r="G185" t="s">
        <v>23</v>
      </c>
    </row>
    <row r="186" spans="1:8" x14ac:dyDescent="0.2">
      <c r="A186">
        <v>220267</v>
      </c>
      <c r="B186" s="3">
        <v>44670</v>
      </c>
      <c r="C186" t="s">
        <v>35</v>
      </c>
      <c r="D186">
        <v>13</v>
      </c>
      <c r="E186">
        <v>34</v>
      </c>
      <c r="F186" t="s">
        <v>22</v>
      </c>
      <c r="G186" t="s">
        <v>23</v>
      </c>
    </row>
    <row r="187" spans="1:8" x14ac:dyDescent="0.2">
      <c r="A187">
        <v>220267</v>
      </c>
      <c r="B187" s="3">
        <v>44670</v>
      </c>
      <c r="C187" t="s">
        <v>35</v>
      </c>
      <c r="D187">
        <v>14</v>
      </c>
      <c r="E187">
        <v>43</v>
      </c>
      <c r="F187" t="s">
        <v>22</v>
      </c>
      <c r="G187" t="s">
        <v>23</v>
      </c>
      <c r="H187" t="s">
        <v>24</v>
      </c>
    </row>
    <row r="188" spans="1:8" x14ac:dyDescent="0.2">
      <c r="A188">
        <v>220267</v>
      </c>
      <c r="B188" s="3">
        <v>44670</v>
      </c>
      <c r="C188" t="s">
        <v>35</v>
      </c>
      <c r="D188">
        <v>15</v>
      </c>
      <c r="E188">
        <v>41</v>
      </c>
      <c r="F188" t="s">
        <v>22</v>
      </c>
      <c r="G188" t="s">
        <v>23</v>
      </c>
    </row>
    <row r="189" spans="1:8" x14ac:dyDescent="0.2">
      <c r="A189">
        <v>220267</v>
      </c>
      <c r="B189" s="3">
        <v>44670</v>
      </c>
      <c r="C189" t="s">
        <v>35</v>
      </c>
      <c r="D189">
        <v>16</v>
      </c>
      <c r="E189">
        <v>49</v>
      </c>
      <c r="F189" t="s">
        <v>22</v>
      </c>
      <c r="G189" t="s">
        <v>23</v>
      </c>
    </row>
    <row r="190" spans="1:8" x14ac:dyDescent="0.2">
      <c r="A190">
        <v>220267</v>
      </c>
      <c r="B190" s="3">
        <v>44670</v>
      </c>
      <c r="C190" t="s">
        <v>35</v>
      </c>
      <c r="D190">
        <v>17</v>
      </c>
      <c r="E190">
        <v>41</v>
      </c>
      <c r="F190" t="s">
        <v>22</v>
      </c>
      <c r="G190" t="s">
        <v>23</v>
      </c>
    </row>
    <row r="191" spans="1:8" x14ac:dyDescent="0.2">
      <c r="A191">
        <v>220267</v>
      </c>
      <c r="B191" s="3">
        <v>44670</v>
      </c>
      <c r="C191" t="s">
        <v>35</v>
      </c>
      <c r="D191">
        <v>18</v>
      </c>
      <c r="E191">
        <v>50</v>
      </c>
      <c r="F191" t="s">
        <v>22</v>
      </c>
      <c r="G191" t="s">
        <v>23</v>
      </c>
    </row>
    <row r="192" spans="1:8" x14ac:dyDescent="0.2">
      <c r="A192">
        <v>220267</v>
      </c>
      <c r="B192" s="3">
        <v>44670</v>
      </c>
      <c r="C192" t="s">
        <v>35</v>
      </c>
      <c r="D192">
        <v>19</v>
      </c>
      <c r="E192">
        <v>43</v>
      </c>
      <c r="F192" t="s">
        <v>22</v>
      </c>
      <c r="G192" t="s">
        <v>23</v>
      </c>
    </row>
    <row r="193" spans="1:8" x14ac:dyDescent="0.2">
      <c r="A193">
        <v>220267</v>
      </c>
      <c r="B193" s="3">
        <v>44670</v>
      </c>
      <c r="C193" t="s">
        <v>35</v>
      </c>
      <c r="D193">
        <v>20</v>
      </c>
      <c r="E193">
        <v>49</v>
      </c>
      <c r="F193" t="s">
        <v>22</v>
      </c>
      <c r="G193" t="s">
        <v>23</v>
      </c>
    </row>
    <row r="194" spans="1:8" x14ac:dyDescent="0.2">
      <c r="A194">
        <v>220267</v>
      </c>
      <c r="B194" s="3">
        <v>44670</v>
      </c>
      <c r="C194" t="s">
        <v>35</v>
      </c>
      <c r="D194">
        <v>21</v>
      </c>
      <c r="E194">
        <v>47</v>
      </c>
      <c r="F194" t="s">
        <v>22</v>
      </c>
      <c r="G194" t="s">
        <v>23</v>
      </c>
    </row>
    <row r="195" spans="1:8" x14ac:dyDescent="0.2">
      <c r="A195">
        <v>220267</v>
      </c>
      <c r="B195" s="3">
        <v>44670</v>
      </c>
      <c r="C195" t="s">
        <v>35</v>
      </c>
      <c r="D195">
        <v>22</v>
      </c>
      <c r="E195">
        <v>38</v>
      </c>
      <c r="F195" t="s">
        <v>22</v>
      </c>
      <c r="G195" t="s">
        <v>23</v>
      </c>
    </row>
    <row r="196" spans="1:8" x14ac:dyDescent="0.2">
      <c r="A196">
        <v>220267</v>
      </c>
      <c r="B196" s="3">
        <v>44670</v>
      </c>
      <c r="C196" t="s">
        <v>35</v>
      </c>
      <c r="D196">
        <v>23</v>
      </c>
      <c r="E196">
        <v>36</v>
      </c>
      <c r="F196" t="s">
        <v>22</v>
      </c>
      <c r="G196" t="s">
        <v>23</v>
      </c>
    </row>
    <row r="197" spans="1:8" x14ac:dyDescent="0.2">
      <c r="A197">
        <v>220267</v>
      </c>
      <c r="B197" s="3">
        <v>44670</v>
      </c>
      <c r="C197" t="s">
        <v>35</v>
      </c>
      <c r="D197">
        <v>24</v>
      </c>
      <c r="E197">
        <v>40</v>
      </c>
      <c r="F197" t="s">
        <v>22</v>
      </c>
      <c r="G197" t="s">
        <v>23</v>
      </c>
    </row>
    <row r="198" spans="1:8" x14ac:dyDescent="0.2">
      <c r="A198">
        <v>220267</v>
      </c>
      <c r="B198" s="3">
        <v>44670</v>
      </c>
      <c r="C198" t="s">
        <v>35</v>
      </c>
      <c r="D198">
        <v>25</v>
      </c>
      <c r="E198">
        <v>48</v>
      </c>
      <c r="F198" t="s">
        <v>22</v>
      </c>
      <c r="G198" t="s">
        <v>23</v>
      </c>
    </row>
    <row r="199" spans="1:8" x14ac:dyDescent="0.2">
      <c r="A199">
        <v>220268</v>
      </c>
      <c r="B199" s="3">
        <v>44670</v>
      </c>
      <c r="C199" t="s">
        <v>35</v>
      </c>
      <c r="D199">
        <v>1</v>
      </c>
      <c r="E199">
        <v>35</v>
      </c>
      <c r="F199" t="s">
        <v>22</v>
      </c>
      <c r="G199" t="s">
        <v>23</v>
      </c>
      <c r="H199" t="s">
        <v>24</v>
      </c>
    </row>
    <row r="200" spans="1:8" x14ac:dyDescent="0.2">
      <c r="A200">
        <v>220268</v>
      </c>
      <c r="B200" s="3">
        <v>44670</v>
      </c>
      <c r="C200" t="s">
        <v>35</v>
      </c>
      <c r="D200">
        <v>2</v>
      </c>
      <c r="E200">
        <v>46</v>
      </c>
      <c r="F200" t="s">
        <v>22</v>
      </c>
      <c r="G200" t="s">
        <v>23</v>
      </c>
    </row>
    <row r="201" spans="1:8" x14ac:dyDescent="0.2">
      <c r="A201">
        <v>220268</v>
      </c>
      <c r="B201" s="3">
        <v>44670</v>
      </c>
      <c r="C201" t="s">
        <v>35</v>
      </c>
      <c r="D201">
        <v>3</v>
      </c>
      <c r="E201">
        <v>39</v>
      </c>
      <c r="F201" t="s">
        <v>22</v>
      </c>
      <c r="G201" t="s">
        <v>23</v>
      </c>
    </row>
    <row r="202" spans="1:8" x14ac:dyDescent="0.2">
      <c r="A202">
        <v>220268</v>
      </c>
      <c r="B202" s="3">
        <v>44670</v>
      </c>
      <c r="C202" t="s">
        <v>35</v>
      </c>
      <c r="D202">
        <v>4</v>
      </c>
      <c r="E202">
        <v>49</v>
      </c>
      <c r="F202" t="s">
        <v>22</v>
      </c>
      <c r="G202" t="s">
        <v>23</v>
      </c>
    </row>
    <row r="203" spans="1:8" x14ac:dyDescent="0.2">
      <c r="A203">
        <v>220268</v>
      </c>
      <c r="B203" s="3">
        <v>44670</v>
      </c>
      <c r="C203" t="s">
        <v>35</v>
      </c>
      <c r="D203">
        <v>5</v>
      </c>
      <c r="E203">
        <v>52</v>
      </c>
      <c r="F203" t="s">
        <v>22</v>
      </c>
      <c r="G203" t="s">
        <v>23</v>
      </c>
    </row>
    <row r="204" spans="1:8" x14ac:dyDescent="0.2">
      <c r="A204">
        <v>220268</v>
      </c>
      <c r="B204" s="3">
        <v>44670</v>
      </c>
      <c r="C204" t="s">
        <v>35</v>
      </c>
      <c r="D204">
        <v>6</v>
      </c>
      <c r="E204">
        <v>39</v>
      </c>
      <c r="F204" t="s">
        <v>22</v>
      </c>
      <c r="G204" t="s">
        <v>23</v>
      </c>
    </row>
    <row r="205" spans="1:8" x14ac:dyDescent="0.2">
      <c r="A205">
        <v>220268</v>
      </c>
      <c r="B205" s="3">
        <v>44670</v>
      </c>
      <c r="C205" t="s">
        <v>35</v>
      </c>
      <c r="D205">
        <v>7</v>
      </c>
      <c r="E205">
        <v>52</v>
      </c>
      <c r="F205" t="s">
        <v>22</v>
      </c>
      <c r="G205" t="s">
        <v>23</v>
      </c>
    </row>
    <row r="206" spans="1:8" x14ac:dyDescent="0.2">
      <c r="A206">
        <v>220268</v>
      </c>
      <c r="B206" s="3">
        <v>44670</v>
      </c>
      <c r="C206" t="s">
        <v>35</v>
      </c>
      <c r="D206">
        <v>8</v>
      </c>
      <c r="E206">
        <v>42</v>
      </c>
      <c r="F206" t="s">
        <v>22</v>
      </c>
      <c r="G206" t="s">
        <v>23</v>
      </c>
    </row>
    <row r="207" spans="1:8" x14ac:dyDescent="0.2">
      <c r="A207">
        <v>220268</v>
      </c>
      <c r="B207" s="3">
        <v>44670</v>
      </c>
      <c r="C207" t="s">
        <v>35</v>
      </c>
      <c r="D207">
        <v>9</v>
      </c>
      <c r="E207">
        <v>43</v>
      </c>
      <c r="F207" t="s">
        <v>22</v>
      </c>
      <c r="G207" t="s">
        <v>23</v>
      </c>
    </row>
    <row r="208" spans="1:8" x14ac:dyDescent="0.2">
      <c r="A208">
        <v>220268</v>
      </c>
      <c r="B208" s="3">
        <v>44670</v>
      </c>
      <c r="C208" t="s">
        <v>35</v>
      </c>
      <c r="D208">
        <v>10</v>
      </c>
      <c r="E208">
        <v>50</v>
      </c>
      <c r="F208" t="s">
        <v>22</v>
      </c>
      <c r="G208" t="s">
        <v>23</v>
      </c>
    </row>
    <row r="209" spans="1:7" x14ac:dyDescent="0.2">
      <c r="A209">
        <v>220268</v>
      </c>
      <c r="B209" s="3">
        <v>44670</v>
      </c>
      <c r="C209" t="s">
        <v>35</v>
      </c>
      <c r="D209">
        <v>11</v>
      </c>
      <c r="E209">
        <v>43</v>
      </c>
      <c r="F209" t="s">
        <v>22</v>
      </c>
      <c r="G209" t="s">
        <v>23</v>
      </c>
    </row>
    <row r="210" spans="1:7" x14ac:dyDescent="0.2">
      <c r="A210">
        <v>220268</v>
      </c>
      <c r="B210" s="3">
        <v>44670</v>
      </c>
      <c r="C210" t="s">
        <v>35</v>
      </c>
      <c r="D210">
        <v>12</v>
      </c>
      <c r="E210">
        <v>48</v>
      </c>
      <c r="F210" t="s">
        <v>22</v>
      </c>
      <c r="G210" t="s">
        <v>23</v>
      </c>
    </row>
    <row r="211" spans="1:7" x14ac:dyDescent="0.2">
      <c r="A211">
        <v>220268</v>
      </c>
      <c r="B211" s="3">
        <v>44670</v>
      </c>
      <c r="C211" t="s">
        <v>35</v>
      </c>
      <c r="D211">
        <v>13</v>
      </c>
      <c r="E211">
        <v>44</v>
      </c>
      <c r="F211" t="s">
        <v>22</v>
      </c>
      <c r="G211" t="s">
        <v>23</v>
      </c>
    </row>
    <row r="212" spans="1:7" x14ac:dyDescent="0.2">
      <c r="A212">
        <v>220268</v>
      </c>
      <c r="B212" s="3">
        <v>44670</v>
      </c>
      <c r="C212" t="s">
        <v>35</v>
      </c>
      <c r="D212">
        <v>14</v>
      </c>
      <c r="E212">
        <v>43</v>
      </c>
      <c r="F212" t="s">
        <v>22</v>
      </c>
      <c r="G212" t="s">
        <v>23</v>
      </c>
    </row>
    <row r="213" spans="1:7" x14ac:dyDescent="0.2">
      <c r="A213">
        <v>220268</v>
      </c>
      <c r="B213" s="3">
        <v>44670</v>
      </c>
      <c r="C213" t="s">
        <v>35</v>
      </c>
      <c r="D213">
        <v>15</v>
      </c>
      <c r="E213">
        <v>44</v>
      </c>
      <c r="F213" t="s">
        <v>22</v>
      </c>
      <c r="G213" t="s">
        <v>23</v>
      </c>
    </row>
    <row r="214" spans="1:7" x14ac:dyDescent="0.2">
      <c r="A214">
        <v>220268</v>
      </c>
      <c r="B214" s="3">
        <v>44670</v>
      </c>
      <c r="C214" t="s">
        <v>35</v>
      </c>
      <c r="D214">
        <v>16</v>
      </c>
      <c r="E214">
        <v>48</v>
      </c>
      <c r="F214" t="s">
        <v>22</v>
      </c>
      <c r="G214" t="s">
        <v>23</v>
      </c>
    </row>
    <row r="215" spans="1:7" x14ac:dyDescent="0.2">
      <c r="A215">
        <v>220268</v>
      </c>
      <c r="B215" s="3">
        <v>44670</v>
      </c>
      <c r="C215" t="s">
        <v>35</v>
      </c>
      <c r="D215">
        <v>17</v>
      </c>
      <c r="E215">
        <v>44</v>
      </c>
      <c r="F215" t="s">
        <v>22</v>
      </c>
      <c r="G215" t="s">
        <v>23</v>
      </c>
    </row>
    <row r="216" spans="1:7" x14ac:dyDescent="0.2">
      <c r="A216">
        <v>220268</v>
      </c>
      <c r="B216" s="3">
        <v>44670</v>
      </c>
      <c r="C216" t="s">
        <v>35</v>
      </c>
      <c r="D216">
        <v>18</v>
      </c>
      <c r="E216">
        <v>40</v>
      </c>
      <c r="F216" t="s">
        <v>22</v>
      </c>
      <c r="G216" t="s">
        <v>23</v>
      </c>
    </row>
    <row r="217" spans="1:7" x14ac:dyDescent="0.2">
      <c r="A217">
        <v>220268</v>
      </c>
      <c r="B217" s="3">
        <v>44670</v>
      </c>
      <c r="C217" t="s">
        <v>35</v>
      </c>
      <c r="D217">
        <v>19</v>
      </c>
      <c r="E217">
        <v>45</v>
      </c>
      <c r="F217" t="s">
        <v>22</v>
      </c>
      <c r="G217" t="s">
        <v>23</v>
      </c>
    </row>
    <row r="218" spans="1:7" x14ac:dyDescent="0.2">
      <c r="A218">
        <v>220268</v>
      </c>
      <c r="B218" s="3">
        <v>44670</v>
      </c>
      <c r="C218" t="s">
        <v>35</v>
      </c>
      <c r="D218">
        <v>20</v>
      </c>
      <c r="E218">
        <v>42</v>
      </c>
      <c r="F218" t="s">
        <v>22</v>
      </c>
      <c r="G218" t="s">
        <v>23</v>
      </c>
    </row>
    <row r="219" spans="1:7" x14ac:dyDescent="0.2">
      <c r="A219">
        <v>220268</v>
      </c>
      <c r="B219" s="3">
        <v>44670</v>
      </c>
      <c r="C219" t="s">
        <v>35</v>
      </c>
      <c r="D219">
        <v>21</v>
      </c>
      <c r="E219">
        <v>45</v>
      </c>
      <c r="F219" t="s">
        <v>22</v>
      </c>
      <c r="G219" t="s">
        <v>23</v>
      </c>
    </row>
    <row r="220" spans="1:7" x14ac:dyDescent="0.2">
      <c r="A220">
        <v>220268</v>
      </c>
      <c r="B220" s="3">
        <v>44670</v>
      </c>
      <c r="C220" t="s">
        <v>35</v>
      </c>
      <c r="D220">
        <v>22</v>
      </c>
      <c r="E220">
        <v>47</v>
      </c>
      <c r="F220" t="s">
        <v>22</v>
      </c>
      <c r="G220" t="s">
        <v>23</v>
      </c>
    </row>
    <row r="221" spans="1:7" x14ac:dyDescent="0.2">
      <c r="A221">
        <v>220268</v>
      </c>
      <c r="B221" s="3">
        <v>44670</v>
      </c>
      <c r="C221" t="s">
        <v>35</v>
      </c>
      <c r="D221">
        <v>23</v>
      </c>
      <c r="E221">
        <v>44</v>
      </c>
      <c r="F221" t="s">
        <v>22</v>
      </c>
      <c r="G221" t="s">
        <v>23</v>
      </c>
    </row>
    <row r="222" spans="1:7" x14ac:dyDescent="0.2">
      <c r="A222">
        <v>220268</v>
      </c>
      <c r="B222" s="3">
        <v>44670</v>
      </c>
      <c r="C222" t="s">
        <v>35</v>
      </c>
      <c r="D222">
        <v>24</v>
      </c>
      <c r="E222">
        <v>46</v>
      </c>
      <c r="F222" t="s">
        <v>22</v>
      </c>
      <c r="G222" t="s">
        <v>23</v>
      </c>
    </row>
    <row r="223" spans="1:7" x14ac:dyDescent="0.2">
      <c r="A223">
        <v>220268</v>
      </c>
      <c r="B223" s="3">
        <v>44670</v>
      </c>
      <c r="C223" t="s">
        <v>35</v>
      </c>
      <c r="D223">
        <v>25</v>
      </c>
      <c r="E223">
        <v>48</v>
      </c>
      <c r="F223" t="s">
        <v>22</v>
      </c>
      <c r="G223" t="s">
        <v>23</v>
      </c>
    </row>
    <row r="224" spans="1:7" x14ac:dyDescent="0.2">
      <c r="A224">
        <v>220268</v>
      </c>
      <c r="B224" s="3">
        <v>44670</v>
      </c>
      <c r="C224" t="s">
        <v>35</v>
      </c>
      <c r="D224">
        <v>26</v>
      </c>
      <c r="E224">
        <v>43</v>
      </c>
      <c r="F224" t="s">
        <v>22</v>
      </c>
      <c r="G224" t="s">
        <v>23</v>
      </c>
    </row>
    <row r="225" spans="1:8" x14ac:dyDescent="0.2">
      <c r="A225">
        <v>220268</v>
      </c>
      <c r="B225" s="3">
        <v>44670</v>
      </c>
      <c r="C225" t="s">
        <v>35</v>
      </c>
      <c r="D225">
        <v>27</v>
      </c>
      <c r="E225">
        <v>38</v>
      </c>
      <c r="F225" t="s">
        <v>22</v>
      </c>
      <c r="G225" t="s">
        <v>23</v>
      </c>
      <c r="H225" t="s">
        <v>24</v>
      </c>
    </row>
    <row r="226" spans="1:8" x14ac:dyDescent="0.2">
      <c r="A226">
        <v>220268</v>
      </c>
      <c r="B226" s="3">
        <v>44670</v>
      </c>
      <c r="C226" t="s">
        <v>35</v>
      </c>
      <c r="D226">
        <v>28</v>
      </c>
      <c r="E226">
        <v>50</v>
      </c>
      <c r="F226" t="s">
        <v>22</v>
      </c>
      <c r="G226" t="s">
        <v>23</v>
      </c>
      <c r="H226" t="s">
        <v>24</v>
      </c>
    </row>
    <row r="227" spans="1:8" x14ac:dyDescent="0.2">
      <c r="A227">
        <v>220268</v>
      </c>
      <c r="B227" s="3">
        <v>44670</v>
      </c>
      <c r="C227" t="s">
        <v>35</v>
      </c>
      <c r="D227">
        <v>29</v>
      </c>
      <c r="E227">
        <v>49</v>
      </c>
      <c r="F227" t="s">
        <v>22</v>
      </c>
      <c r="G227" t="s">
        <v>23</v>
      </c>
    </row>
    <row r="228" spans="1:8" x14ac:dyDescent="0.2">
      <c r="A228">
        <v>220268</v>
      </c>
      <c r="B228" s="3">
        <v>44670</v>
      </c>
      <c r="C228" t="s">
        <v>35</v>
      </c>
      <c r="D228">
        <v>30</v>
      </c>
      <c r="E228">
        <v>59</v>
      </c>
      <c r="F228" t="s">
        <v>22</v>
      </c>
      <c r="G228" t="s">
        <v>26</v>
      </c>
      <c r="H228" t="s">
        <v>24</v>
      </c>
    </row>
    <row r="229" spans="1:8" x14ac:dyDescent="0.2">
      <c r="A229">
        <v>220268</v>
      </c>
      <c r="B229" s="3">
        <v>44670</v>
      </c>
      <c r="C229" t="s">
        <v>35</v>
      </c>
      <c r="D229">
        <v>31</v>
      </c>
      <c r="E229">
        <v>31</v>
      </c>
      <c r="F229" t="s">
        <v>22</v>
      </c>
      <c r="G229" t="s">
        <v>23</v>
      </c>
    </row>
    <row r="230" spans="1:8" x14ac:dyDescent="0.2">
      <c r="A230">
        <v>220268</v>
      </c>
      <c r="B230" s="3">
        <v>44670</v>
      </c>
      <c r="C230" t="s">
        <v>35</v>
      </c>
      <c r="D230">
        <v>32</v>
      </c>
      <c r="E230">
        <v>46</v>
      </c>
      <c r="F230" t="s">
        <v>22</v>
      </c>
      <c r="G230" t="s">
        <v>23</v>
      </c>
    </row>
    <row r="231" spans="1:8" x14ac:dyDescent="0.2">
      <c r="A231">
        <v>220268</v>
      </c>
      <c r="B231" s="3">
        <v>44670</v>
      </c>
      <c r="C231" t="s">
        <v>35</v>
      </c>
      <c r="D231">
        <v>33</v>
      </c>
      <c r="E231">
        <v>41</v>
      </c>
      <c r="F231" t="s">
        <v>22</v>
      </c>
      <c r="G231" t="s">
        <v>23</v>
      </c>
    </row>
    <row r="232" spans="1:8" x14ac:dyDescent="0.2">
      <c r="A232">
        <v>220268</v>
      </c>
      <c r="B232" s="3">
        <v>44670</v>
      </c>
      <c r="C232" t="s">
        <v>35</v>
      </c>
      <c r="D232">
        <v>34</v>
      </c>
      <c r="E232">
        <v>41</v>
      </c>
      <c r="F232" t="s">
        <v>22</v>
      </c>
      <c r="G232" t="s">
        <v>23</v>
      </c>
    </row>
    <row r="233" spans="1:8" x14ac:dyDescent="0.2">
      <c r="A233">
        <v>220268</v>
      </c>
      <c r="B233" s="3">
        <v>44670</v>
      </c>
      <c r="C233" t="s">
        <v>35</v>
      </c>
      <c r="D233">
        <v>35</v>
      </c>
      <c r="E233">
        <v>43</v>
      </c>
      <c r="F233" t="s">
        <v>22</v>
      </c>
      <c r="G233" t="s">
        <v>23</v>
      </c>
    </row>
    <row r="234" spans="1:8" x14ac:dyDescent="0.2">
      <c r="A234">
        <v>220268</v>
      </c>
      <c r="B234" s="3">
        <v>44670</v>
      </c>
      <c r="C234" t="s">
        <v>35</v>
      </c>
      <c r="D234">
        <v>36</v>
      </c>
      <c r="E234">
        <v>41</v>
      </c>
      <c r="F234" t="s">
        <v>22</v>
      </c>
      <c r="G234" t="s">
        <v>23</v>
      </c>
    </row>
    <row r="235" spans="1:8" x14ac:dyDescent="0.2">
      <c r="A235">
        <v>220268</v>
      </c>
      <c r="B235" s="3">
        <v>44670</v>
      </c>
      <c r="C235" t="s">
        <v>35</v>
      </c>
      <c r="D235">
        <v>37</v>
      </c>
      <c r="E235">
        <v>39</v>
      </c>
      <c r="F235" t="s">
        <v>22</v>
      </c>
      <c r="G235" t="s">
        <v>23</v>
      </c>
    </row>
    <row r="236" spans="1:8" x14ac:dyDescent="0.2">
      <c r="A236">
        <v>220268</v>
      </c>
      <c r="B236" s="3">
        <v>44670</v>
      </c>
      <c r="C236" t="s">
        <v>35</v>
      </c>
      <c r="D236">
        <v>38</v>
      </c>
      <c r="E236">
        <v>47</v>
      </c>
      <c r="F236" t="s">
        <v>22</v>
      </c>
      <c r="G236" t="s">
        <v>23</v>
      </c>
    </row>
    <row r="237" spans="1:8" x14ac:dyDescent="0.2">
      <c r="A237">
        <v>220268</v>
      </c>
      <c r="B237" s="3">
        <v>44670</v>
      </c>
      <c r="C237" t="s">
        <v>35</v>
      </c>
      <c r="D237">
        <v>39</v>
      </c>
      <c r="E237">
        <v>41</v>
      </c>
      <c r="F237" t="s">
        <v>22</v>
      </c>
      <c r="G237" t="s">
        <v>23</v>
      </c>
    </row>
    <row r="238" spans="1:8" x14ac:dyDescent="0.2">
      <c r="A238">
        <v>220268</v>
      </c>
      <c r="B238" s="3">
        <v>44670</v>
      </c>
      <c r="C238" t="s">
        <v>35</v>
      </c>
      <c r="D238">
        <v>40</v>
      </c>
      <c r="E238">
        <v>34</v>
      </c>
      <c r="F238" t="s">
        <v>22</v>
      </c>
      <c r="G238" t="s">
        <v>23</v>
      </c>
    </row>
    <row r="239" spans="1:8" x14ac:dyDescent="0.2">
      <c r="A239">
        <v>220268</v>
      </c>
      <c r="B239" s="3">
        <v>44670</v>
      </c>
      <c r="C239" t="s">
        <v>35</v>
      </c>
      <c r="D239">
        <v>41</v>
      </c>
      <c r="E239">
        <v>41</v>
      </c>
      <c r="F239" t="s">
        <v>22</v>
      </c>
      <c r="G239" t="s">
        <v>23</v>
      </c>
    </row>
    <row r="240" spans="1:8" x14ac:dyDescent="0.2">
      <c r="A240">
        <v>220268</v>
      </c>
      <c r="B240" s="3">
        <v>44670</v>
      </c>
      <c r="C240" t="s">
        <v>35</v>
      </c>
      <c r="D240">
        <v>42</v>
      </c>
      <c r="E240">
        <v>44</v>
      </c>
      <c r="F240" t="s">
        <v>22</v>
      </c>
      <c r="G240" t="s">
        <v>23</v>
      </c>
    </row>
    <row r="241" spans="1:7" x14ac:dyDescent="0.2">
      <c r="A241">
        <v>220268</v>
      </c>
      <c r="B241" s="3">
        <v>44670</v>
      </c>
      <c r="C241" t="s">
        <v>35</v>
      </c>
      <c r="D241">
        <v>43</v>
      </c>
      <c r="E241">
        <v>46</v>
      </c>
      <c r="F241" t="s">
        <v>22</v>
      </c>
      <c r="G241" t="s">
        <v>23</v>
      </c>
    </row>
    <row r="242" spans="1:7" x14ac:dyDescent="0.2">
      <c r="A242">
        <v>220268</v>
      </c>
      <c r="B242" s="3">
        <v>44670</v>
      </c>
      <c r="C242" t="s">
        <v>35</v>
      </c>
      <c r="D242">
        <v>44</v>
      </c>
      <c r="E242">
        <v>52</v>
      </c>
      <c r="F242" t="s">
        <v>22</v>
      </c>
      <c r="G242" t="s">
        <v>23</v>
      </c>
    </row>
    <row r="243" spans="1:7" x14ac:dyDescent="0.2">
      <c r="A243">
        <v>220268</v>
      </c>
      <c r="B243" s="3">
        <v>44670</v>
      </c>
      <c r="C243" t="s">
        <v>35</v>
      </c>
      <c r="D243">
        <v>45</v>
      </c>
      <c r="E243">
        <v>41</v>
      </c>
      <c r="F243" t="s">
        <v>22</v>
      </c>
      <c r="G243" t="s">
        <v>23</v>
      </c>
    </row>
    <row r="244" spans="1:7" x14ac:dyDescent="0.2">
      <c r="A244">
        <v>220268</v>
      </c>
      <c r="B244" s="3">
        <v>44670</v>
      </c>
      <c r="C244" t="s">
        <v>35</v>
      </c>
      <c r="D244">
        <v>46</v>
      </c>
      <c r="E244">
        <v>49</v>
      </c>
      <c r="F244" t="s">
        <v>22</v>
      </c>
      <c r="G244" t="s">
        <v>23</v>
      </c>
    </row>
    <row r="245" spans="1:7" x14ac:dyDescent="0.2">
      <c r="A245">
        <v>220268</v>
      </c>
      <c r="B245" s="3">
        <v>44670</v>
      </c>
      <c r="C245" t="s">
        <v>35</v>
      </c>
      <c r="D245">
        <v>47</v>
      </c>
      <c r="E245">
        <v>43</v>
      </c>
      <c r="F245" t="s">
        <v>22</v>
      </c>
      <c r="G245" t="s">
        <v>23</v>
      </c>
    </row>
    <row r="246" spans="1:7" x14ac:dyDescent="0.2">
      <c r="A246">
        <v>220268</v>
      </c>
      <c r="B246" s="3">
        <v>44670</v>
      </c>
      <c r="C246" t="s">
        <v>35</v>
      </c>
      <c r="D246">
        <v>48</v>
      </c>
      <c r="E246">
        <v>47</v>
      </c>
      <c r="F246" t="s">
        <v>22</v>
      </c>
      <c r="G246" t="s">
        <v>23</v>
      </c>
    </row>
    <row r="247" spans="1:7" x14ac:dyDescent="0.2">
      <c r="A247">
        <v>220268</v>
      </c>
      <c r="B247" s="3">
        <v>44670</v>
      </c>
      <c r="C247" t="s">
        <v>35</v>
      </c>
      <c r="D247">
        <v>49</v>
      </c>
      <c r="E247">
        <v>44</v>
      </c>
      <c r="F247" t="s">
        <v>22</v>
      </c>
      <c r="G247" t="s">
        <v>23</v>
      </c>
    </row>
    <row r="248" spans="1:7" x14ac:dyDescent="0.2">
      <c r="A248">
        <v>220268</v>
      </c>
      <c r="B248" s="3">
        <v>44670</v>
      </c>
      <c r="C248" t="s">
        <v>35</v>
      </c>
      <c r="D248">
        <v>50</v>
      </c>
      <c r="E248">
        <v>54</v>
      </c>
      <c r="F248" t="s">
        <v>22</v>
      </c>
      <c r="G248" t="s">
        <v>23</v>
      </c>
    </row>
    <row r="249" spans="1:7" x14ac:dyDescent="0.2">
      <c r="A249">
        <v>220268</v>
      </c>
      <c r="B249" s="3">
        <v>44670</v>
      </c>
      <c r="C249" t="s">
        <v>35</v>
      </c>
      <c r="D249">
        <v>51</v>
      </c>
      <c r="E249">
        <v>50</v>
      </c>
      <c r="F249" t="s">
        <v>22</v>
      </c>
      <c r="G249" t="s">
        <v>23</v>
      </c>
    </row>
    <row r="250" spans="1:7" x14ac:dyDescent="0.2">
      <c r="A250">
        <v>220268</v>
      </c>
      <c r="B250" s="3">
        <v>44670</v>
      </c>
      <c r="C250" t="s">
        <v>35</v>
      </c>
      <c r="D250">
        <v>52</v>
      </c>
      <c r="E250">
        <v>37</v>
      </c>
      <c r="F250" t="s">
        <v>22</v>
      </c>
      <c r="G250" t="s">
        <v>23</v>
      </c>
    </row>
    <row r="251" spans="1:7" x14ac:dyDescent="0.2">
      <c r="A251">
        <v>220269</v>
      </c>
      <c r="B251" s="3">
        <v>44670</v>
      </c>
      <c r="C251" t="s">
        <v>35</v>
      </c>
      <c r="D251">
        <v>1</v>
      </c>
      <c r="E251">
        <v>47</v>
      </c>
      <c r="F251" t="s">
        <v>22</v>
      </c>
      <c r="G251" t="s">
        <v>23</v>
      </c>
    </row>
    <row r="252" spans="1:7" x14ac:dyDescent="0.2">
      <c r="A252">
        <v>220269</v>
      </c>
      <c r="B252" s="3">
        <v>44670</v>
      </c>
      <c r="C252" t="s">
        <v>35</v>
      </c>
      <c r="D252">
        <v>2</v>
      </c>
      <c r="E252">
        <v>48</v>
      </c>
      <c r="F252" t="s">
        <v>22</v>
      </c>
      <c r="G252" t="s">
        <v>23</v>
      </c>
    </row>
    <row r="253" spans="1:7" x14ac:dyDescent="0.2">
      <c r="A253">
        <v>220269</v>
      </c>
      <c r="B253" s="3">
        <v>44670</v>
      </c>
      <c r="C253" t="s">
        <v>35</v>
      </c>
      <c r="D253">
        <v>3</v>
      </c>
      <c r="E253">
        <v>41</v>
      </c>
      <c r="F253" t="s">
        <v>22</v>
      </c>
      <c r="G253" t="s">
        <v>23</v>
      </c>
    </row>
    <row r="254" spans="1:7" x14ac:dyDescent="0.2">
      <c r="A254">
        <v>220269</v>
      </c>
      <c r="B254" s="3">
        <v>44670</v>
      </c>
      <c r="C254" t="s">
        <v>35</v>
      </c>
      <c r="D254">
        <v>4</v>
      </c>
      <c r="E254">
        <v>43</v>
      </c>
      <c r="F254" t="s">
        <v>22</v>
      </c>
      <c r="G254" t="s">
        <v>23</v>
      </c>
    </row>
    <row r="255" spans="1:7" x14ac:dyDescent="0.2">
      <c r="A255">
        <v>220269</v>
      </c>
      <c r="B255" s="3">
        <v>44670</v>
      </c>
      <c r="C255" t="s">
        <v>35</v>
      </c>
      <c r="D255">
        <v>5</v>
      </c>
      <c r="E255">
        <v>43</v>
      </c>
      <c r="F255" t="s">
        <v>22</v>
      </c>
      <c r="G255" t="s">
        <v>23</v>
      </c>
    </row>
    <row r="256" spans="1:7" x14ac:dyDescent="0.2">
      <c r="A256">
        <v>220269</v>
      </c>
      <c r="B256" s="3">
        <v>44670</v>
      </c>
      <c r="C256" t="s">
        <v>35</v>
      </c>
      <c r="D256">
        <v>6</v>
      </c>
      <c r="E256">
        <v>55</v>
      </c>
      <c r="F256" t="s">
        <v>22</v>
      </c>
      <c r="G256" t="s">
        <v>23</v>
      </c>
    </row>
    <row r="257" spans="1:8" x14ac:dyDescent="0.2">
      <c r="A257">
        <v>220269</v>
      </c>
      <c r="B257" s="3">
        <v>44670</v>
      </c>
      <c r="C257" t="s">
        <v>35</v>
      </c>
      <c r="D257">
        <v>7</v>
      </c>
      <c r="E257">
        <v>53</v>
      </c>
      <c r="F257" t="s">
        <v>22</v>
      </c>
      <c r="G257" t="s">
        <v>23</v>
      </c>
    </row>
    <row r="258" spans="1:8" x14ac:dyDescent="0.2">
      <c r="A258">
        <v>220269</v>
      </c>
      <c r="B258" s="3">
        <v>44670</v>
      </c>
      <c r="C258" t="s">
        <v>35</v>
      </c>
      <c r="D258">
        <v>8</v>
      </c>
      <c r="E258">
        <v>39</v>
      </c>
      <c r="F258" t="s">
        <v>22</v>
      </c>
      <c r="G258" t="s">
        <v>23</v>
      </c>
    </row>
    <row r="259" spans="1:8" x14ac:dyDescent="0.2">
      <c r="A259">
        <v>220269</v>
      </c>
      <c r="B259" s="3">
        <v>44670</v>
      </c>
      <c r="C259" t="s">
        <v>35</v>
      </c>
      <c r="D259">
        <v>9</v>
      </c>
      <c r="E259">
        <v>40</v>
      </c>
      <c r="F259" t="s">
        <v>22</v>
      </c>
      <c r="G259" t="s">
        <v>23</v>
      </c>
    </row>
    <row r="260" spans="1:8" x14ac:dyDescent="0.2">
      <c r="A260">
        <v>220271</v>
      </c>
      <c r="B260" s="3">
        <v>44670</v>
      </c>
      <c r="C260" t="s">
        <v>35</v>
      </c>
      <c r="D260">
        <v>1</v>
      </c>
      <c r="E260">
        <v>83</v>
      </c>
      <c r="F260" t="s">
        <v>30</v>
      </c>
      <c r="G260" t="s">
        <v>23</v>
      </c>
    </row>
    <row r="261" spans="1:8" x14ac:dyDescent="0.2">
      <c r="A261">
        <v>220270</v>
      </c>
      <c r="B261" s="3">
        <v>44670</v>
      </c>
      <c r="C261" t="s">
        <v>35</v>
      </c>
      <c r="D261">
        <v>1</v>
      </c>
      <c r="E261">
        <v>42</v>
      </c>
      <c r="F261" t="s">
        <v>22</v>
      </c>
      <c r="G261" t="s">
        <v>23</v>
      </c>
      <c r="H261" t="s">
        <v>24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3"/>
  <sheetViews>
    <sheetView workbookViewId="0">
      <selection sqref="A1:B32"/>
    </sheetView>
  </sheetViews>
  <sheetFormatPr baseColWidth="10" defaultColWidth="8.83203125" defaultRowHeight="15" x14ac:dyDescent="0.2"/>
  <sheetData>
    <row r="1" spans="1:2" x14ac:dyDescent="0.2">
      <c r="A1" s="23" t="s">
        <v>49</v>
      </c>
      <c r="B1" s="23" t="s">
        <v>51</v>
      </c>
    </row>
    <row r="2" spans="1:2" x14ac:dyDescent="0.2">
      <c r="A2" s="20">
        <v>30</v>
      </c>
      <c r="B2" s="21">
        <v>1</v>
      </c>
    </row>
    <row r="3" spans="1:2" x14ac:dyDescent="0.2">
      <c r="A3" s="20">
        <v>31</v>
      </c>
      <c r="B3" s="21">
        <v>1</v>
      </c>
    </row>
    <row r="4" spans="1:2" x14ac:dyDescent="0.2">
      <c r="A4" s="20">
        <v>32</v>
      </c>
      <c r="B4" s="21">
        <v>0</v>
      </c>
    </row>
    <row r="5" spans="1:2" x14ac:dyDescent="0.2">
      <c r="A5" s="20">
        <v>33</v>
      </c>
      <c r="B5" s="21">
        <v>0</v>
      </c>
    </row>
    <row r="6" spans="1:2" x14ac:dyDescent="0.2">
      <c r="A6" s="20">
        <v>34</v>
      </c>
      <c r="B6" s="21">
        <v>6</v>
      </c>
    </row>
    <row r="7" spans="1:2" x14ac:dyDescent="0.2">
      <c r="A7" s="20">
        <v>35</v>
      </c>
      <c r="B7" s="21">
        <v>1</v>
      </c>
    </row>
    <row r="8" spans="1:2" x14ac:dyDescent="0.2">
      <c r="A8" s="20">
        <v>36</v>
      </c>
      <c r="B8" s="21">
        <v>6</v>
      </c>
    </row>
    <row r="9" spans="1:2" x14ac:dyDescent="0.2">
      <c r="A9" s="20">
        <v>37</v>
      </c>
      <c r="B9" s="21">
        <v>3</v>
      </c>
    </row>
    <row r="10" spans="1:2" x14ac:dyDescent="0.2">
      <c r="A10" s="20">
        <v>38</v>
      </c>
      <c r="B10" s="21">
        <v>5</v>
      </c>
    </row>
    <row r="11" spans="1:2" x14ac:dyDescent="0.2">
      <c r="A11" s="20">
        <v>39</v>
      </c>
      <c r="B11" s="21">
        <v>12</v>
      </c>
    </row>
    <row r="12" spans="1:2" x14ac:dyDescent="0.2">
      <c r="A12" s="20">
        <v>40</v>
      </c>
      <c r="B12" s="21">
        <v>14</v>
      </c>
    </row>
    <row r="13" spans="1:2" x14ac:dyDescent="0.2">
      <c r="A13" s="20">
        <v>41</v>
      </c>
      <c r="B13" s="21">
        <v>25</v>
      </c>
    </row>
    <row r="14" spans="1:2" x14ac:dyDescent="0.2">
      <c r="A14" s="20">
        <v>42</v>
      </c>
      <c r="B14" s="21">
        <v>19</v>
      </c>
    </row>
    <row r="15" spans="1:2" x14ac:dyDescent="0.2">
      <c r="A15" s="20">
        <v>43</v>
      </c>
      <c r="B15" s="21">
        <v>21</v>
      </c>
    </row>
    <row r="16" spans="1:2" x14ac:dyDescent="0.2">
      <c r="A16" s="20">
        <v>44</v>
      </c>
      <c r="B16" s="21">
        <v>18</v>
      </c>
    </row>
    <row r="17" spans="1:2" x14ac:dyDescent="0.2">
      <c r="A17" s="20">
        <v>45</v>
      </c>
      <c r="B17" s="21">
        <v>13</v>
      </c>
    </row>
    <row r="18" spans="1:2" x14ac:dyDescent="0.2">
      <c r="A18" s="20">
        <v>46</v>
      </c>
      <c r="B18" s="21">
        <v>11</v>
      </c>
    </row>
    <row r="19" spans="1:2" x14ac:dyDescent="0.2">
      <c r="A19" s="20">
        <v>47</v>
      </c>
      <c r="B19" s="21">
        <v>12</v>
      </c>
    </row>
    <row r="20" spans="1:2" x14ac:dyDescent="0.2">
      <c r="A20" s="20">
        <v>48</v>
      </c>
      <c r="B20" s="21">
        <v>13</v>
      </c>
    </row>
    <row r="21" spans="1:2" x14ac:dyDescent="0.2">
      <c r="A21" s="20">
        <v>49</v>
      </c>
      <c r="B21" s="21">
        <v>16</v>
      </c>
    </row>
    <row r="22" spans="1:2" x14ac:dyDescent="0.2">
      <c r="A22" s="20">
        <v>50</v>
      </c>
      <c r="B22" s="21">
        <v>9</v>
      </c>
    </row>
    <row r="23" spans="1:2" x14ac:dyDescent="0.2">
      <c r="A23" s="20">
        <v>51</v>
      </c>
      <c r="B23" s="21">
        <v>3</v>
      </c>
    </row>
    <row r="24" spans="1:2" x14ac:dyDescent="0.2">
      <c r="A24" s="20">
        <v>52</v>
      </c>
      <c r="B24" s="21">
        <v>7</v>
      </c>
    </row>
    <row r="25" spans="1:2" x14ac:dyDescent="0.2">
      <c r="A25" s="20">
        <v>53</v>
      </c>
      <c r="B25" s="21">
        <v>1</v>
      </c>
    </row>
    <row r="26" spans="1:2" x14ac:dyDescent="0.2">
      <c r="A26" s="20">
        <v>54</v>
      </c>
      <c r="B26" s="21">
        <v>1</v>
      </c>
    </row>
    <row r="27" spans="1:2" x14ac:dyDescent="0.2">
      <c r="A27" s="20">
        <v>55</v>
      </c>
      <c r="B27" s="21">
        <v>4</v>
      </c>
    </row>
    <row r="28" spans="1:2" x14ac:dyDescent="0.2">
      <c r="A28" s="20">
        <v>56</v>
      </c>
      <c r="B28" s="21">
        <v>0</v>
      </c>
    </row>
    <row r="29" spans="1:2" x14ac:dyDescent="0.2">
      <c r="A29" s="20">
        <v>57</v>
      </c>
      <c r="B29" s="21">
        <v>0</v>
      </c>
    </row>
    <row r="30" spans="1:2" x14ac:dyDescent="0.2">
      <c r="A30" s="20">
        <v>58</v>
      </c>
      <c r="B30" s="21">
        <v>0</v>
      </c>
    </row>
    <row r="31" spans="1:2" x14ac:dyDescent="0.2">
      <c r="A31" s="20">
        <v>59</v>
      </c>
      <c r="B31" s="21">
        <v>0</v>
      </c>
    </row>
    <row r="32" spans="1:2" x14ac:dyDescent="0.2">
      <c r="A32" s="20">
        <v>60</v>
      </c>
      <c r="B32" s="21">
        <v>0</v>
      </c>
    </row>
    <row r="33" spans="1:2" ht="16" thickBot="1" x14ac:dyDescent="0.25">
      <c r="A33" s="22" t="s">
        <v>50</v>
      </c>
      <c r="B33" s="22">
        <v>0</v>
      </c>
    </row>
  </sheetData>
  <sortState xmlns:xlrd2="http://schemas.microsoft.com/office/spreadsheetml/2017/richdata2" ref="A2:A32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3"/>
  <sheetViews>
    <sheetView tabSelected="1" topLeftCell="E1" workbookViewId="0">
      <selection activeCell="K18" sqref="K18"/>
    </sheetView>
  </sheetViews>
  <sheetFormatPr baseColWidth="10" defaultColWidth="8.83203125" defaultRowHeight="15" x14ac:dyDescent="0.2"/>
  <sheetData>
    <row r="1" spans="1:6" x14ac:dyDescent="0.2">
      <c r="A1" s="23" t="s">
        <v>49</v>
      </c>
      <c r="B1" s="23" t="s">
        <v>51</v>
      </c>
      <c r="C1" s="23" t="s">
        <v>52</v>
      </c>
      <c r="D1" s="23" t="s">
        <v>49</v>
      </c>
      <c r="E1" s="23" t="s">
        <v>51</v>
      </c>
      <c r="F1" s="23" t="s">
        <v>52</v>
      </c>
    </row>
    <row r="2" spans="1:6" x14ac:dyDescent="0.2">
      <c r="A2" s="20">
        <v>30</v>
      </c>
      <c r="B2" s="21">
        <v>1</v>
      </c>
      <c r="C2" s="24">
        <v>4.5045045045045045E-3</v>
      </c>
      <c r="D2" s="20">
        <v>41</v>
      </c>
      <c r="E2" s="21">
        <v>25</v>
      </c>
      <c r="F2" s="24">
        <v>0.11261261261261261</v>
      </c>
    </row>
    <row r="3" spans="1:6" x14ac:dyDescent="0.2">
      <c r="A3" s="20">
        <v>31</v>
      </c>
      <c r="B3" s="21">
        <v>1</v>
      </c>
      <c r="C3" s="24">
        <v>9.0090090090090089E-3</v>
      </c>
      <c r="D3" s="20">
        <v>43</v>
      </c>
      <c r="E3" s="21">
        <v>21</v>
      </c>
      <c r="F3" s="24">
        <v>0.2072072072072072</v>
      </c>
    </row>
    <row r="4" spans="1:6" x14ac:dyDescent="0.2">
      <c r="A4" s="20">
        <v>32</v>
      </c>
      <c r="B4" s="21">
        <v>0</v>
      </c>
      <c r="C4" s="24">
        <v>9.0090090090090089E-3</v>
      </c>
      <c r="D4" s="20">
        <v>42</v>
      </c>
      <c r="E4" s="21">
        <v>19</v>
      </c>
      <c r="F4" s="24">
        <v>0.2927927927927928</v>
      </c>
    </row>
    <row r="5" spans="1:6" x14ac:dyDescent="0.2">
      <c r="A5" s="20">
        <v>33</v>
      </c>
      <c r="B5" s="21">
        <v>0</v>
      </c>
      <c r="C5" s="24">
        <v>9.0090090090090089E-3</v>
      </c>
      <c r="D5" s="20">
        <v>44</v>
      </c>
      <c r="E5" s="21">
        <v>18</v>
      </c>
      <c r="F5" s="24">
        <v>0.37387387387387389</v>
      </c>
    </row>
    <row r="6" spans="1:6" x14ac:dyDescent="0.2">
      <c r="A6" s="20">
        <v>34</v>
      </c>
      <c r="B6" s="21">
        <v>6</v>
      </c>
      <c r="C6" s="24">
        <v>3.6036036036036036E-2</v>
      </c>
      <c r="D6" s="20">
        <v>49</v>
      </c>
      <c r="E6" s="21">
        <v>16</v>
      </c>
      <c r="F6" s="24">
        <v>0.44594594594594594</v>
      </c>
    </row>
    <row r="7" spans="1:6" x14ac:dyDescent="0.2">
      <c r="A7" s="20">
        <v>35</v>
      </c>
      <c r="B7" s="21">
        <v>1</v>
      </c>
      <c r="C7" s="24">
        <v>4.0540540540540543E-2</v>
      </c>
      <c r="D7" s="20">
        <v>40</v>
      </c>
      <c r="E7" s="21">
        <v>14</v>
      </c>
      <c r="F7" s="24">
        <v>0.50900900900900903</v>
      </c>
    </row>
    <row r="8" spans="1:6" x14ac:dyDescent="0.2">
      <c r="A8" s="20">
        <v>36</v>
      </c>
      <c r="B8" s="21">
        <v>6</v>
      </c>
      <c r="C8" s="24">
        <v>6.7567567567567571E-2</v>
      </c>
      <c r="D8" s="20">
        <v>45</v>
      </c>
      <c r="E8" s="21">
        <v>13</v>
      </c>
      <c r="F8" s="24">
        <v>0.56756756756756754</v>
      </c>
    </row>
    <row r="9" spans="1:6" x14ac:dyDescent="0.2">
      <c r="A9" s="20">
        <v>37</v>
      </c>
      <c r="B9" s="21">
        <v>3</v>
      </c>
      <c r="C9" s="24">
        <v>8.1081081081081086E-2</v>
      </c>
      <c r="D9" s="20">
        <v>48</v>
      </c>
      <c r="E9" s="21">
        <v>13</v>
      </c>
      <c r="F9" s="24">
        <v>0.62612612612612617</v>
      </c>
    </row>
    <row r="10" spans="1:6" x14ac:dyDescent="0.2">
      <c r="A10" s="20">
        <v>38</v>
      </c>
      <c r="B10" s="21">
        <v>5</v>
      </c>
      <c r="C10" s="24">
        <v>0.1036036036036036</v>
      </c>
      <c r="D10" s="20">
        <v>39</v>
      </c>
      <c r="E10" s="21">
        <v>12</v>
      </c>
      <c r="F10" s="24">
        <v>0.68018018018018023</v>
      </c>
    </row>
    <row r="11" spans="1:6" x14ac:dyDescent="0.2">
      <c r="A11" s="20">
        <v>39</v>
      </c>
      <c r="B11" s="21">
        <v>12</v>
      </c>
      <c r="C11" s="24">
        <v>0.15765765765765766</v>
      </c>
      <c r="D11" s="20">
        <v>47</v>
      </c>
      <c r="E11" s="21">
        <v>12</v>
      </c>
      <c r="F11" s="24">
        <v>0.73423423423423428</v>
      </c>
    </row>
    <row r="12" spans="1:6" x14ac:dyDescent="0.2">
      <c r="A12" s="20">
        <v>40</v>
      </c>
      <c r="B12" s="21">
        <v>14</v>
      </c>
      <c r="C12" s="24">
        <v>0.22072072072072071</v>
      </c>
      <c r="D12" s="20">
        <v>46</v>
      </c>
      <c r="E12" s="21">
        <v>11</v>
      </c>
      <c r="F12" s="24">
        <v>0.78378378378378377</v>
      </c>
    </row>
    <row r="13" spans="1:6" x14ac:dyDescent="0.2">
      <c r="A13" s="20">
        <v>41</v>
      </c>
      <c r="B13" s="21">
        <v>25</v>
      </c>
      <c r="C13" s="24">
        <v>0.33333333333333331</v>
      </c>
      <c r="D13" s="20">
        <v>50</v>
      </c>
      <c r="E13" s="21">
        <v>9</v>
      </c>
      <c r="F13" s="24">
        <v>0.82432432432432434</v>
      </c>
    </row>
    <row r="14" spans="1:6" x14ac:dyDescent="0.2">
      <c r="A14" s="20">
        <v>42</v>
      </c>
      <c r="B14" s="21">
        <v>19</v>
      </c>
      <c r="C14" s="24">
        <v>0.41891891891891891</v>
      </c>
      <c r="D14" s="20">
        <v>52</v>
      </c>
      <c r="E14" s="21">
        <v>7</v>
      </c>
      <c r="F14" s="24">
        <v>0.85585585585585588</v>
      </c>
    </row>
    <row r="15" spans="1:6" x14ac:dyDescent="0.2">
      <c r="A15" s="20">
        <v>43</v>
      </c>
      <c r="B15" s="21">
        <v>21</v>
      </c>
      <c r="C15" s="24">
        <v>0.51351351351351349</v>
      </c>
      <c r="D15" s="20">
        <v>34</v>
      </c>
      <c r="E15" s="21">
        <v>6</v>
      </c>
      <c r="F15" s="24">
        <v>0.88288288288288286</v>
      </c>
    </row>
    <row r="16" spans="1:6" x14ac:dyDescent="0.2">
      <c r="A16" s="20">
        <v>44</v>
      </c>
      <c r="B16" s="21">
        <v>18</v>
      </c>
      <c r="C16" s="24">
        <v>0.59459459459459463</v>
      </c>
      <c r="D16" s="20">
        <v>36</v>
      </c>
      <c r="E16" s="21">
        <v>6</v>
      </c>
      <c r="F16" s="24">
        <v>0.90990990990990994</v>
      </c>
    </row>
    <row r="17" spans="1:6" x14ac:dyDescent="0.2">
      <c r="A17" s="20">
        <v>45</v>
      </c>
      <c r="B17" s="21">
        <v>13</v>
      </c>
      <c r="C17" s="24">
        <v>0.65315315315315314</v>
      </c>
      <c r="D17" s="20">
        <v>38</v>
      </c>
      <c r="E17" s="21">
        <v>5</v>
      </c>
      <c r="F17" s="24">
        <v>0.93243243243243246</v>
      </c>
    </row>
    <row r="18" spans="1:6" x14ac:dyDescent="0.2">
      <c r="A18" s="20">
        <v>46</v>
      </c>
      <c r="B18" s="21">
        <v>11</v>
      </c>
      <c r="C18" s="24">
        <v>0.70270270270270274</v>
      </c>
      <c r="D18" s="20">
        <v>55</v>
      </c>
      <c r="E18" s="21">
        <v>4</v>
      </c>
      <c r="F18" s="24">
        <v>0.9504504504504504</v>
      </c>
    </row>
    <row r="19" spans="1:6" x14ac:dyDescent="0.2">
      <c r="A19" s="20">
        <v>47</v>
      </c>
      <c r="B19" s="21">
        <v>12</v>
      </c>
      <c r="C19" s="24">
        <v>0.7567567567567568</v>
      </c>
      <c r="D19" s="20">
        <v>37</v>
      </c>
      <c r="E19" s="21">
        <v>3</v>
      </c>
      <c r="F19" s="24">
        <v>0.963963963963964</v>
      </c>
    </row>
    <row r="20" spans="1:6" x14ac:dyDescent="0.2">
      <c r="A20" s="20">
        <v>48</v>
      </c>
      <c r="B20" s="21">
        <v>13</v>
      </c>
      <c r="C20" s="24">
        <v>0.81531531531531531</v>
      </c>
      <c r="D20" s="20">
        <v>51</v>
      </c>
      <c r="E20" s="21">
        <v>3</v>
      </c>
      <c r="F20" s="24">
        <v>0.97747747747747749</v>
      </c>
    </row>
    <row r="21" spans="1:6" x14ac:dyDescent="0.2">
      <c r="A21" s="20">
        <v>49</v>
      </c>
      <c r="B21" s="21">
        <v>16</v>
      </c>
      <c r="C21" s="24">
        <v>0.88738738738738743</v>
      </c>
      <c r="D21" s="20">
        <v>30</v>
      </c>
      <c r="E21" s="21">
        <v>1</v>
      </c>
      <c r="F21" s="24">
        <v>0.98198198198198194</v>
      </c>
    </row>
    <row r="22" spans="1:6" x14ac:dyDescent="0.2">
      <c r="A22" s="20">
        <v>50</v>
      </c>
      <c r="B22" s="21">
        <v>9</v>
      </c>
      <c r="C22" s="24">
        <v>0.92792792792792789</v>
      </c>
      <c r="D22" s="20">
        <v>31</v>
      </c>
      <c r="E22" s="21">
        <v>1</v>
      </c>
      <c r="F22" s="24">
        <v>0.98648648648648651</v>
      </c>
    </row>
    <row r="23" spans="1:6" x14ac:dyDescent="0.2">
      <c r="A23" s="20">
        <v>51</v>
      </c>
      <c r="B23" s="21">
        <v>3</v>
      </c>
      <c r="C23" s="24">
        <v>0.94144144144144148</v>
      </c>
      <c r="D23" s="20">
        <v>35</v>
      </c>
      <c r="E23" s="21">
        <v>1</v>
      </c>
      <c r="F23" s="24">
        <v>0.99099099099099097</v>
      </c>
    </row>
    <row r="24" spans="1:6" x14ac:dyDescent="0.2">
      <c r="A24" s="20">
        <v>52</v>
      </c>
      <c r="B24" s="21">
        <v>7</v>
      </c>
      <c r="C24" s="24">
        <v>0.97297297297297303</v>
      </c>
      <c r="D24" s="20">
        <v>53</v>
      </c>
      <c r="E24" s="21">
        <v>1</v>
      </c>
      <c r="F24" s="24">
        <v>0.99549549549549554</v>
      </c>
    </row>
    <row r="25" spans="1:6" x14ac:dyDescent="0.2">
      <c r="A25" s="20">
        <v>53</v>
      </c>
      <c r="B25" s="21">
        <v>1</v>
      </c>
      <c r="C25" s="24">
        <v>0.97747747747747749</v>
      </c>
      <c r="D25" s="20">
        <v>54</v>
      </c>
      <c r="E25" s="21">
        <v>1</v>
      </c>
      <c r="F25" s="24">
        <v>1</v>
      </c>
    </row>
    <row r="26" spans="1:6" x14ac:dyDescent="0.2">
      <c r="A26" s="20">
        <v>54</v>
      </c>
      <c r="B26" s="21">
        <v>1</v>
      </c>
      <c r="C26" s="24">
        <v>0.98198198198198194</v>
      </c>
      <c r="D26" s="20">
        <v>32</v>
      </c>
      <c r="E26" s="21">
        <v>0</v>
      </c>
      <c r="F26" s="24">
        <v>1</v>
      </c>
    </row>
    <row r="27" spans="1:6" x14ac:dyDescent="0.2">
      <c r="A27" s="20">
        <v>55</v>
      </c>
      <c r="B27" s="21">
        <v>4</v>
      </c>
      <c r="C27" s="24">
        <v>1</v>
      </c>
      <c r="D27" s="20">
        <v>33</v>
      </c>
      <c r="E27" s="21">
        <v>0</v>
      </c>
      <c r="F27" s="24">
        <v>1</v>
      </c>
    </row>
    <row r="28" spans="1:6" x14ac:dyDescent="0.2">
      <c r="A28" s="20">
        <v>56</v>
      </c>
      <c r="B28" s="21">
        <v>0</v>
      </c>
      <c r="C28" s="24">
        <v>1</v>
      </c>
      <c r="D28" s="20">
        <v>56</v>
      </c>
      <c r="E28" s="21">
        <v>0</v>
      </c>
      <c r="F28" s="24">
        <v>1</v>
      </c>
    </row>
    <row r="29" spans="1:6" x14ac:dyDescent="0.2">
      <c r="A29" s="20">
        <v>57</v>
      </c>
      <c r="B29" s="21">
        <v>0</v>
      </c>
      <c r="C29" s="24">
        <v>1</v>
      </c>
      <c r="D29" s="20">
        <v>57</v>
      </c>
      <c r="E29" s="21">
        <v>0</v>
      </c>
      <c r="F29" s="24">
        <v>1</v>
      </c>
    </row>
    <row r="30" spans="1:6" x14ac:dyDescent="0.2">
      <c r="A30" s="20">
        <v>58</v>
      </c>
      <c r="B30" s="21">
        <v>0</v>
      </c>
      <c r="C30" s="24">
        <v>1</v>
      </c>
      <c r="D30" s="20">
        <v>58</v>
      </c>
      <c r="E30" s="21">
        <v>0</v>
      </c>
      <c r="F30" s="24">
        <v>1</v>
      </c>
    </row>
    <row r="31" spans="1:6" x14ac:dyDescent="0.2">
      <c r="A31" s="20">
        <v>59</v>
      </c>
      <c r="B31" s="21">
        <v>0</v>
      </c>
      <c r="C31" s="24">
        <v>1</v>
      </c>
      <c r="D31" s="20">
        <v>59</v>
      </c>
      <c r="E31" s="21">
        <v>0</v>
      </c>
      <c r="F31" s="24">
        <v>1</v>
      </c>
    </row>
    <row r="32" spans="1:6" x14ac:dyDescent="0.2">
      <c r="A32" s="20">
        <v>60</v>
      </c>
      <c r="B32" s="21">
        <v>0</v>
      </c>
      <c r="C32" s="24">
        <v>1</v>
      </c>
      <c r="D32" s="20">
        <v>60</v>
      </c>
      <c r="E32" s="21">
        <v>0</v>
      </c>
      <c r="F32" s="24">
        <v>1</v>
      </c>
    </row>
    <row r="33" spans="1:6" ht="16" thickBot="1" x14ac:dyDescent="0.25">
      <c r="A33" s="22" t="s">
        <v>50</v>
      </c>
      <c r="B33" s="22">
        <v>0</v>
      </c>
      <c r="C33" s="25">
        <v>1</v>
      </c>
      <c r="D33" s="26" t="s">
        <v>50</v>
      </c>
      <c r="E33" s="22">
        <v>0</v>
      </c>
      <c r="F33" s="25">
        <v>1</v>
      </c>
    </row>
  </sheetData>
  <sortState xmlns:xlrd2="http://schemas.microsoft.com/office/spreadsheetml/2017/richdata2" ref="D2:E33">
    <sortCondition descending="1" ref="E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61"/>
  <sheetViews>
    <sheetView topLeftCell="D1" workbookViewId="0">
      <selection activeCell="M2" sqref="M2:U223"/>
    </sheetView>
  </sheetViews>
  <sheetFormatPr baseColWidth="10" defaultColWidth="8.83203125" defaultRowHeight="15" x14ac:dyDescent="0.2"/>
  <cols>
    <col min="1" max="3" width="13.83203125" customWidth="1"/>
    <col min="4" max="4" width="13.5" customWidth="1"/>
    <col min="6" max="6" width="9.5" customWidth="1"/>
    <col min="7" max="7" width="12.83203125" customWidth="1"/>
    <col min="14" max="14" width="10.5" customWidth="1"/>
  </cols>
  <sheetData>
    <row r="1" spans="1:21" x14ac:dyDescent="0.2">
      <c r="A1" s="1" t="s">
        <v>0</v>
      </c>
      <c r="B1" s="1" t="s">
        <v>47</v>
      </c>
      <c r="C1" s="1" t="s">
        <v>48</v>
      </c>
      <c r="D1" s="1" t="s">
        <v>1</v>
      </c>
      <c r="E1" s="1" t="s">
        <v>3</v>
      </c>
      <c r="F1" s="2" t="s">
        <v>2</v>
      </c>
      <c r="G1" s="2" t="s">
        <v>4</v>
      </c>
      <c r="H1" s="1" t="s">
        <v>5</v>
      </c>
      <c r="I1" s="1" t="s">
        <v>6</v>
      </c>
      <c r="J1" s="1"/>
      <c r="M1" s="8" t="s">
        <v>0</v>
      </c>
      <c r="N1" s="9" t="s">
        <v>47</v>
      </c>
      <c r="O1" s="9" t="s">
        <v>48</v>
      </c>
      <c r="P1" s="9" t="s">
        <v>1</v>
      </c>
      <c r="Q1" s="9" t="s">
        <v>3</v>
      </c>
      <c r="R1" s="16" t="s">
        <v>2</v>
      </c>
      <c r="S1" s="16" t="s">
        <v>4</v>
      </c>
      <c r="T1" s="9" t="s">
        <v>5</v>
      </c>
      <c r="U1" s="19" t="s">
        <v>6</v>
      </c>
    </row>
    <row r="2" spans="1:21" x14ac:dyDescent="0.2">
      <c r="A2">
        <v>220259</v>
      </c>
      <c r="B2" s="3">
        <v>44670</v>
      </c>
      <c r="C2" t="s">
        <v>35</v>
      </c>
      <c r="D2">
        <v>47</v>
      </c>
      <c r="E2">
        <v>13</v>
      </c>
      <c r="F2" t="s">
        <v>27</v>
      </c>
      <c r="G2" t="s">
        <v>26</v>
      </c>
      <c r="M2" s="10">
        <v>220260</v>
      </c>
      <c r="N2" s="11">
        <v>44670</v>
      </c>
      <c r="O2" s="15" t="s">
        <v>35</v>
      </c>
      <c r="P2" s="15">
        <v>16</v>
      </c>
      <c r="Q2" s="15">
        <v>55</v>
      </c>
      <c r="R2" s="15" t="s">
        <v>22</v>
      </c>
      <c r="S2" s="15" t="s">
        <v>23</v>
      </c>
      <c r="T2" s="15"/>
      <c r="U2" s="18"/>
    </row>
    <row r="3" spans="1:21" x14ac:dyDescent="0.2">
      <c r="A3">
        <v>220268</v>
      </c>
      <c r="B3" s="3">
        <v>44670</v>
      </c>
      <c r="C3" t="s">
        <v>35</v>
      </c>
      <c r="D3">
        <v>30</v>
      </c>
      <c r="E3">
        <v>59</v>
      </c>
      <c r="F3" t="s">
        <v>22</v>
      </c>
      <c r="G3" t="s">
        <v>26</v>
      </c>
      <c r="H3" t="s">
        <v>24</v>
      </c>
      <c r="M3" s="14">
        <v>220264</v>
      </c>
      <c r="N3" s="13">
        <v>44670</v>
      </c>
      <c r="O3" s="12" t="s">
        <v>35</v>
      </c>
      <c r="P3" s="12">
        <v>8</v>
      </c>
      <c r="Q3" s="12">
        <v>55</v>
      </c>
      <c r="R3" s="12" t="s">
        <v>22</v>
      </c>
      <c r="S3" s="12" t="s">
        <v>26</v>
      </c>
      <c r="T3" s="12"/>
      <c r="U3" s="17"/>
    </row>
    <row r="4" spans="1:21" x14ac:dyDescent="0.2">
      <c r="A4">
        <v>220268</v>
      </c>
      <c r="B4" s="3">
        <v>44670</v>
      </c>
      <c r="C4" t="s">
        <v>35</v>
      </c>
      <c r="D4">
        <v>28</v>
      </c>
      <c r="E4">
        <v>50</v>
      </c>
      <c r="F4" t="s">
        <v>22</v>
      </c>
      <c r="G4" t="s">
        <v>23</v>
      </c>
      <c r="H4" t="s">
        <v>24</v>
      </c>
      <c r="M4" s="10">
        <v>220257</v>
      </c>
      <c r="N4" s="11">
        <v>44670</v>
      </c>
      <c r="O4" s="15" t="s">
        <v>35</v>
      </c>
      <c r="P4" s="15">
        <v>15</v>
      </c>
      <c r="Q4" s="15">
        <v>55</v>
      </c>
      <c r="R4" s="15" t="s">
        <v>22</v>
      </c>
      <c r="S4" s="15" t="s">
        <v>23</v>
      </c>
      <c r="T4" s="15"/>
      <c r="U4" s="18"/>
    </row>
    <row r="5" spans="1:21" x14ac:dyDescent="0.2">
      <c r="A5">
        <v>220264</v>
      </c>
      <c r="B5" s="3">
        <v>44670</v>
      </c>
      <c r="C5" t="s">
        <v>35</v>
      </c>
      <c r="D5">
        <v>9</v>
      </c>
      <c r="E5">
        <v>47</v>
      </c>
      <c r="F5" t="s">
        <v>22</v>
      </c>
      <c r="G5" t="s">
        <v>26</v>
      </c>
      <c r="H5" t="s">
        <v>24</v>
      </c>
      <c r="I5" t="s">
        <v>25</v>
      </c>
      <c r="K5" t="s">
        <v>46</v>
      </c>
      <c r="M5" s="14">
        <v>220269</v>
      </c>
      <c r="N5" s="13">
        <v>44670</v>
      </c>
      <c r="O5" s="12" t="s">
        <v>35</v>
      </c>
      <c r="P5" s="12">
        <v>6</v>
      </c>
      <c r="Q5" s="12">
        <v>55</v>
      </c>
      <c r="R5" s="12" t="s">
        <v>22</v>
      </c>
      <c r="S5" s="12" t="s">
        <v>23</v>
      </c>
      <c r="T5" s="12"/>
      <c r="U5" s="17"/>
    </row>
    <row r="6" spans="1:21" x14ac:dyDescent="0.2">
      <c r="A6">
        <v>220264</v>
      </c>
      <c r="B6" s="3">
        <v>44670</v>
      </c>
      <c r="C6" t="s">
        <v>35</v>
      </c>
      <c r="D6">
        <v>12</v>
      </c>
      <c r="E6">
        <v>47</v>
      </c>
      <c r="F6" t="s">
        <v>22</v>
      </c>
      <c r="G6" t="s">
        <v>23</v>
      </c>
      <c r="H6" t="s">
        <v>24</v>
      </c>
      <c r="I6" t="s">
        <v>25</v>
      </c>
      <c r="K6">
        <v>30</v>
      </c>
      <c r="M6" s="10">
        <v>220268</v>
      </c>
      <c r="N6" s="11">
        <v>44670</v>
      </c>
      <c r="O6" s="15" t="s">
        <v>35</v>
      </c>
      <c r="P6" s="15">
        <v>50</v>
      </c>
      <c r="Q6" s="15">
        <v>54</v>
      </c>
      <c r="R6" s="15" t="s">
        <v>22</v>
      </c>
      <c r="S6" s="15" t="s">
        <v>23</v>
      </c>
      <c r="T6" s="15"/>
      <c r="U6" s="18"/>
    </row>
    <row r="7" spans="1:21" x14ac:dyDescent="0.2">
      <c r="A7">
        <v>220257</v>
      </c>
      <c r="B7" s="3">
        <v>44670</v>
      </c>
      <c r="C7" t="s">
        <v>35</v>
      </c>
      <c r="D7">
        <v>31</v>
      </c>
      <c r="E7">
        <v>47</v>
      </c>
      <c r="F7" t="s">
        <v>22</v>
      </c>
      <c r="G7" t="s">
        <v>23</v>
      </c>
      <c r="H7" t="s">
        <v>28</v>
      </c>
      <c r="K7">
        <v>31</v>
      </c>
      <c r="M7" s="14">
        <v>220269</v>
      </c>
      <c r="N7" s="13">
        <v>44670</v>
      </c>
      <c r="O7" s="12" t="s">
        <v>35</v>
      </c>
      <c r="P7" s="12">
        <v>7</v>
      </c>
      <c r="Q7" s="12">
        <v>53</v>
      </c>
      <c r="R7" s="12" t="s">
        <v>22</v>
      </c>
      <c r="S7" s="12" t="s">
        <v>23</v>
      </c>
      <c r="T7" s="12"/>
      <c r="U7" s="17"/>
    </row>
    <row r="8" spans="1:21" x14ac:dyDescent="0.2">
      <c r="A8">
        <v>220260</v>
      </c>
      <c r="B8" s="3">
        <v>44670</v>
      </c>
      <c r="C8" t="s">
        <v>35</v>
      </c>
      <c r="D8">
        <v>2</v>
      </c>
      <c r="E8">
        <v>46</v>
      </c>
      <c r="F8" t="s">
        <v>22</v>
      </c>
      <c r="G8" t="s">
        <v>23</v>
      </c>
      <c r="H8" t="s">
        <v>24</v>
      </c>
      <c r="K8">
        <v>32</v>
      </c>
      <c r="M8" s="10">
        <v>220259</v>
      </c>
      <c r="N8" s="11">
        <v>44670</v>
      </c>
      <c r="O8" s="15" t="s">
        <v>35</v>
      </c>
      <c r="P8" s="15">
        <v>28</v>
      </c>
      <c r="Q8" s="15">
        <v>52</v>
      </c>
      <c r="R8" s="15" t="s">
        <v>22</v>
      </c>
      <c r="S8" s="15" t="s">
        <v>23</v>
      </c>
      <c r="T8" s="15"/>
      <c r="U8" s="18"/>
    </row>
    <row r="9" spans="1:21" x14ac:dyDescent="0.2">
      <c r="A9">
        <v>220267</v>
      </c>
      <c r="B9" s="3">
        <v>44670</v>
      </c>
      <c r="C9" t="s">
        <v>35</v>
      </c>
      <c r="D9">
        <v>2</v>
      </c>
      <c r="E9">
        <v>45</v>
      </c>
      <c r="F9" t="s">
        <v>22</v>
      </c>
      <c r="G9" t="s">
        <v>23</v>
      </c>
      <c r="H9" t="s">
        <v>24</v>
      </c>
      <c r="K9">
        <v>33</v>
      </c>
      <c r="M9" s="14">
        <v>220259</v>
      </c>
      <c r="N9" s="13">
        <v>44670</v>
      </c>
      <c r="O9" s="12" t="s">
        <v>35</v>
      </c>
      <c r="P9" s="12">
        <v>46</v>
      </c>
      <c r="Q9" s="12">
        <v>52</v>
      </c>
      <c r="R9" s="12" t="s">
        <v>22</v>
      </c>
      <c r="S9" s="12" t="s">
        <v>23</v>
      </c>
      <c r="T9" s="12"/>
      <c r="U9" s="17"/>
    </row>
    <row r="10" spans="1:21" x14ac:dyDescent="0.2">
      <c r="A10">
        <v>220267</v>
      </c>
      <c r="B10" s="3">
        <v>44670</v>
      </c>
      <c r="C10" t="s">
        <v>35</v>
      </c>
      <c r="D10">
        <v>10</v>
      </c>
      <c r="E10">
        <v>45</v>
      </c>
      <c r="F10" t="s">
        <v>22</v>
      </c>
      <c r="G10" t="s">
        <v>23</v>
      </c>
      <c r="H10" t="s">
        <v>24</v>
      </c>
      <c r="K10">
        <v>34</v>
      </c>
      <c r="M10" s="10">
        <v>220257</v>
      </c>
      <c r="N10" s="11">
        <v>44670</v>
      </c>
      <c r="O10" s="15" t="s">
        <v>35</v>
      </c>
      <c r="P10" s="15">
        <v>24</v>
      </c>
      <c r="Q10" s="15">
        <v>52</v>
      </c>
      <c r="R10" s="15" t="s">
        <v>22</v>
      </c>
      <c r="S10" s="15" t="s">
        <v>23</v>
      </c>
      <c r="T10" s="15"/>
      <c r="U10" s="18"/>
    </row>
    <row r="11" spans="1:21" x14ac:dyDescent="0.2">
      <c r="A11">
        <v>220257</v>
      </c>
      <c r="B11" s="3">
        <v>44670</v>
      </c>
      <c r="C11" t="s">
        <v>35</v>
      </c>
      <c r="D11">
        <v>4</v>
      </c>
      <c r="E11">
        <v>44</v>
      </c>
      <c r="F11" t="s">
        <v>22</v>
      </c>
      <c r="G11" t="s">
        <v>23</v>
      </c>
      <c r="H11" t="s">
        <v>28</v>
      </c>
      <c r="K11">
        <v>35</v>
      </c>
      <c r="M11" s="14">
        <v>220267</v>
      </c>
      <c r="N11" s="13">
        <v>44670</v>
      </c>
      <c r="O11" s="12" t="s">
        <v>35</v>
      </c>
      <c r="P11" s="12">
        <v>9</v>
      </c>
      <c r="Q11" s="12">
        <v>52</v>
      </c>
      <c r="R11" s="12" t="s">
        <v>22</v>
      </c>
      <c r="S11" s="12" t="s">
        <v>23</v>
      </c>
      <c r="T11" s="12"/>
      <c r="U11" s="17"/>
    </row>
    <row r="12" spans="1:21" x14ac:dyDescent="0.2">
      <c r="A12">
        <v>220257</v>
      </c>
      <c r="B12" s="3">
        <v>44670</v>
      </c>
      <c r="C12" t="s">
        <v>35</v>
      </c>
      <c r="D12">
        <v>48</v>
      </c>
      <c r="E12">
        <v>43</v>
      </c>
      <c r="F12" t="s">
        <v>22</v>
      </c>
      <c r="G12" t="s">
        <v>23</v>
      </c>
      <c r="H12" t="s">
        <v>28</v>
      </c>
      <c r="K12">
        <v>36</v>
      </c>
      <c r="M12" s="10">
        <v>220268</v>
      </c>
      <c r="N12" s="11">
        <v>44670</v>
      </c>
      <c r="O12" s="15" t="s">
        <v>35</v>
      </c>
      <c r="P12" s="15">
        <v>5</v>
      </c>
      <c r="Q12" s="15">
        <v>52</v>
      </c>
      <c r="R12" s="15" t="s">
        <v>22</v>
      </c>
      <c r="S12" s="15" t="s">
        <v>23</v>
      </c>
      <c r="T12" s="15"/>
      <c r="U12" s="18"/>
    </row>
    <row r="13" spans="1:21" x14ac:dyDescent="0.2">
      <c r="A13">
        <v>220267</v>
      </c>
      <c r="B13" s="3">
        <v>44670</v>
      </c>
      <c r="C13" t="s">
        <v>35</v>
      </c>
      <c r="D13">
        <v>14</v>
      </c>
      <c r="E13">
        <v>43</v>
      </c>
      <c r="F13" t="s">
        <v>22</v>
      </c>
      <c r="G13" t="s">
        <v>23</v>
      </c>
      <c r="H13" t="s">
        <v>24</v>
      </c>
      <c r="K13">
        <v>37</v>
      </c>
      <c r="M13" s="14">
        <v>220268</v>
      </c>
      <c r="N13" s="13">
        <v>44670</v>
      </c>
      <c r="O13" s="12" t="s">
        <v>35</v>
      </c>
      <c r="P13" s="12">
        <v>7</v>
      </c>
      <c r="Q13" s="12">
        <v>52</v>
      </c>
      <c r="R13" s="12" t="s">
        <v>22</v>
      </c>
      <c r="S13" s="12" t="s">
        <v>23</v>
      </c>
      <c r="T13" s="12"/>
      <c r="U13" s="17"/>
    </row>
    <row r="14" spans="1:21" x14ac:dyDescent="0.2">
      <c r="A14">
        <v>220270</v>
      </c>
      <c r="B14" s="3">
        <v>44670</v>
      </c>
      <c r="C14" t="s">
        <v>35</v>
      </c>
      <c r="D14">
        <v>1</v>
      </c>
      <c r="E14">
        <v>42</v>
      </c>
      <c r="F14" t="s">
        <v>22</v>
      </c>
      <c r="G14" t="s">
        <v>23</v>
      </c>
      <c r="H14" t="s">
        <v>24</v>
      </c>
      <c r="K14">
        <v>38</v>
      </c>
      <c r="M14" s="10">
        <v>220268</v>
      </c>
      <c r="N14" s="11">
        <v>44670</v>
      </c>
      <c r="O14" s="15" t="s">
        <v>35</v>
      </c>
      <c r="P14" s="15">
        <v>44</v>
      </c>
      <c r="Q14" s="15">
        <v>52</v>
      </c>
      <c r="R14" s="15" t="s">
        <v>22</v>
      </c>
      <c r="S14" s="15" t="s">
        <v>23</v>
      </c>
      <c r="T14" s="15"/>
      <c r="U14" s="18"/>
    </row>
    <row r="15" spans="1:21" x14ac:dyDescent="0.2">
      <c r="A15">
        <v>220262</v>
      </c>
      <c r="B15" s="3">
        <v>44670</v>
      </c>
      <c r="C15" t="s">
        <v>35</v>
      </c>
      <c r="D15">
        <v>1</v>
      </c>
      <c r="E15">
        <v>41</v>
      </c>
      <c r="F15" t="s">
        <v>22</v>
      </c>
      <c r="G15" t="s">
        <v>26</v>
      </c>
      <c r="H15" t="s">
        <v>24</v>
      </c>
      <c r="K15">
        <v>39</v>
      </c>
      <c r="M15" s="14">
        <v>220257</v>
      </c>
      <c r="N15" s="13">
        <v>44670</v>
      </c>
      <c r="O15" s="12" t="s">
        <v>35</v>
      </c>
      <c r="P15" s="12">
        <v>35</v>
      </c>
      <c r="Q15" s="12">
        <v>51</v>
      </c>
      <c r="R15" s="12" t="s">
        <v>22</v>
      </c>
      <c r="S15" s="12" t="s">
        <v>23</v>
      </c>
      <c r="T15" s="12"/>
      <c r="U15" s="17"/>
    </row>
    <row r="16" spans="1:21" x14ac:dyDescent="0.2">
      <c r="A16">
        <v>220264</v>
      </c>
      <c r="B16" s="3">
        <v>44670</v>
      </c>
      <c r="C16" t="s">
        <v>35</v>
      </c>
      <c r="D16">
        <v>11</v>
      </c>
      <c r="E16">
        <v>41</v>
      </c>
      <c r="F16" t="s">
        <v>22</v>
      </c>
      <c r="G16" t="s">
        <v>23</v>
      </c>
      <c r="H16" t="s">
        <v>24</v>
      </c>
      <c r="K16">
        <v>40</v>
      </c>
      <c r="M16" s="10">
        <v>220257</v>
      </c>
      <c r="N16" s="11">
        <v>44670</v>
      </c>
      <c r="O16" s="15" t="s">
        <v>35</v>
      </c>
      <c r="P16" s="15">
        <v>70</v>
      </c>
      <c r="Q16" s="15">
        <v>51</v>
      </c>
      <c r="R16" s="15" t="s">
        <v>22</v>
      </c>
      <c r="S16" s="15" t="s">
        <v>23</v>
      </c>
      <c r="T16" s="15"/>
      <c r="U16" s="18"/>
    </row>
    <row r="17" spans="1:21" x14ac:dyDescent="0.2">
      <c r="A17">
        <v>220260</v>
      </c>
      <c r="B17" s="3">
        <v>44670</v>
      </c>
      <c r="C17" t="s">
        <v>35</v>
      </c>
      <c r="D17">
        <v>4</v>
      </c>
      <c r="E17">
        <v>40</v>
      </c>
      <c r="F17" t="s">
        <v>22</v>
      </c>
      <c r="G17" t="s">
        <v>23</v>
      </c>
      <c r="H17" t="s">
        <v>24</v>
      </c>
      <c r="K17">
        <v>41</v>
      </c>
      <c r="M17" s="14">
        <v>220258</v>
      </c>
      <c r="N17" s="13">
        <v>44670</v>
      </c>
      <c r="O17" s="12" t="s">
        <v>35</v>
      </c>
      <c r="P17" s="12">
        <v>2</v>
      </c>
      <c r="Q17" s="12">
        <v>51</v>
      </c>
      <c r="R17" s="12" t="s">
        <v>22</v>
      </c>
      <c r="S17" s="12" t="s">
        <v>23</v>
      </c>
      <c r="T17" s="12"/>
      <c r="U17" s="17"/>
    </row>
    <row r="18" spans="1:21" x14ac:dyDescent="0.2">
      <c r="A18">
        <v>220259</v>
      </c>
      <c r="B18" s="3">
        <v>44670</v>
      </c>
      <c r="C18" t="s">
        <v>35</v>
      </c>
      <c r="D18">
        <v>22</v>
      </c>
      <c r="E18">
        <v>40</v>
      </c>
      <c r="F18" t="s">
        <v>22</v>
      </c>
      <c r="G18" t="s">
        <v>23</v>
      </c>
      <c r="H18" t="s">
        <v>24</v>
      </c>
      <c r="K18">
        <v>42</v>
      </c>
      <c r="M18" s="10">
        <v>220260</v>
      </c>
      <c r="N18" s="11">
        <v>44670</v>
      </c>
      <c r="O18" s="15" t="s">
        <v>35</v>
      </c>
      <c r="P18" s="15">
        <v>6</v>
      </c>
      <c r="Q18" s="15">
        <v>50</v>
      </c>
      <c r="R18" s="15" t="s">
        <v>22</v>
      </c>
      <c r="S18" s="15" t="s">
        <v>23</v>
      </c>
      <c r="T18" s="15"/>
      <c r="U18" s="18"/>
    </row>
    <row r="19" spans="1:21" x14ac:dyDescent="0.2">
      <c r="A19">
        <v>220258</v>
      </c>
      <c r="B19" s="3">
        <v>44670</v>
      </c>
      <c r="C19" t="s">
        <v>35</v>
      </c>
      <c r="D19">
        <v>1</v>
      </c>
      <c r="E19">
        <v>40</v>
      </c>
      <c r="F19" t="s">
        <v>22</v>
      </c>
      <c r="G19" t="s">
        <v>23</v>
      </c>
      <c r="H19" t="s">
        <v>28</v>
      </c>
      <c r="K19">
        <v>43</v>
      </c>
      <c r="M19" s="14">
        <v>220260</v>
      </c>
      <c r="N19" s="13">
        <v>44670</v>
      </c>
      <c r="O19" s="12" t="s">
        <v>35</v>
      </c>
      <c r="P19" s="12">
        <v>19</v>
      </c>
      <c r="Q19" s="12">
        <v>50</v>
      </c>
      <c r="R19" s="12" t="s">
        <v>22</v>
      </c>
      <c r="S19" s="12" t="s">
        <v>23</v>
      </c>
      <c r="T19" s="12"/>
      <c r="U19" s="17"/>
    </row>
    <row r="20" spans="1:21" x14ac:dyDescent="0.2">
      <c r="A20">
        <v>220259</v>
      </c>
      <c r="B20" s="3">
        <v>44670</v>
      </c>
      <c r="C20" t="s">
        <v>35</v>
      </c>
      <c r="D20">
        <v>40</v>
      </c>
      <c r="E20">
        <v>39</v>
      </c>
      <c r="F20" t="s">
        <v>22</v>
      </c>
      <c r="G20" t="s">
        <v>23</v>
      </c>
      <c r="H20" t="s">
        <v>24</v>
      </c>
      <c r="K20">
        <v>44</v>
      </c>
      <c r="M20" s="10">
        <v>220264</v>
      </c>
      <c r="N20" s="11">
        <v>44670</v>
      </c>
      <c r="O20" s="15" t="s">
        <v>35</v>
      </c>
      <c r="P20" s="15">
        <v>10</v>
      </c>
      <c r="Q20" s="15">
        <v>50</v>
      </c>
      <c r="R20" s="15" t="s">
        <v>22</v>
      </c>
      <c r="S20" s="15" t="s">
        <v>26</v>
      </c>
      <c r="T20" s="15"/>
      <c r="U20" s="18"/>
    </row>
    <row r="21" spans="1:21" x14ac:dyDescent="0.2">
      <c r="A21">
        <v>220259</v>
      </c>
      <c r="B21" s="3">
        <v>44670</v>
      </c>
      <c r="C21" t="s">
        <v>35</v>
      </c>
      <c r="D21">
        <v>48</v>
      </c>
      <c r="E21">
        <v>39</v>
      </c>
      <c r="F21" t="s">
        <v>22</v>
      </c>
      <c r="G21" t="s">
        <v>23</v>
      </c>
      <c r="H21" t="s">
        <v>28</v>
      </c>
      <c r="I21" t="s">
        <v>25</v>
      </c>
      <c r="K21">
        <v>45</v>
      </c>
      <c r="M21" s="14">
        <v>220257</v>
      </c>
      <c r="N21" s="13">
        <v>44670</v>
      </c>
      <c r="O21" s="12" t="s">
        <v>35</v>
      </c>
      <c r="P21" s="12">
        <v>1</v>
      </c>
      <c r="Q21" s="12">
        <v>50</v>
      </c>
      <c r="R21" s="12" t="s">
        <v>22</v>
      </c>
      <c r="S21" s="12" t="s">
        <v>23</v>
      </c>
      <c r="T21" s="12"/>
      <c r="U21" s="17"/>
    </row>
    <row r="22" spans="1:21" x14ac:dyDescent="0.2">
      <c r="A22">
        <v>220259</v>
      </c>
      <c r="B22" s="3">
        <v>44670</v>
      </c>
      <c r="C22" t="s">
        <v>35</v>
      </c>
      <c r="D22">
        <v>49</v>
      </c>
      <c r="E22">
        <v>39</v>
      </c>
      <c r="F22" t="s">
        <v>22</v>
      </c>
      <c r="G22" t="s">
        <v>23</v>
      </c>
      <c r="H22" t="s">
        <v>28</v>
      </c>
      <c r="I22" t="s">
        <v>25</v>
      </c>
      <c r="K22">
        <v>46</v>
      </c>
      <c r="M22" s="10">
        <v>220267</v>
      </c>
      <c r="N22" s="11">
        <v>44670</v>
      </c>
      <c r="O22" s="15" t="s">
        <v>35</v>
      </c>
      <c r="P22" s="15">
        <v>6</v>
      </c>
      <c r="Q22" s="15">
        <v>50</v>
      </c>
      <c r="R22" s="15" t="s">
        <v>22</v>
      </c>
      <c r="S22" s="15" t="s">
        <v>23</v>
      </c>
      <c r="T22" s="15"/>
      <c r="U22" s="18"/>
    </row>
    <row r="23" spans="1:21" x14ac:dyDescent="0.2">
      <c r="A23">
        <v>220257</v>
      </c>
      <c r="B23" s="3">
        <v>44670</v>
      </c>
      <c r="C23" t="s">
        <v>35</v>
      </c>
      <c r="D23">
        <v>32</v>
      </c>
      <c r="E23">
        <v>39</v>
      </c>
      <c r="F23" t="s">
        <v>22</v>
      </c>
      <c r="G23" t="s">
        <v>23</v>
      </c>
      <c r="H23" t="s">
        <v>28</v>
      </c>
      <c r="K23">
        <v>47</v>
      </c>
      <c r="M23" s="14">
        <v>220267</v>
      </c>
      <c r="N23" s="13">
        <v>44670</v>
      </c>
      <c r="O23" s="12" t="s">
        <v>35</v>
      </c>
      <c r="P23" s="12">
        <v>12</v>
      </c>
      <c r="Q23" s="12">
        <v>50</v>
      </c>
      <c r="R23" s="12" t="s">
        <v>22</v>
      </c>
      <c r="S23" s="12" t="s">
        <v>23</v>
      </c>
      <c r="T23" s="12"/>
      <c r="U23" s="17"/>
    </row>
    <row r="24" spans="1:21" x14ac:dyDescent="0.2">
      <c r="A24">
        <v>220259</v>
      </c>
      <c r="B24" s="3">
        <v>44670</v>
      </c>
      <c r="C24" t="s">
        <v>35</v>
      </c>
      <c r="D24">
        <v>7</v>
      </c>
      <c r="E24">
        <v>38</v>
      </c>
      <c r="F24" t="s">
        <v>22</v>
      </c>
      <c r="G24" t="s">
        <v>23</v>
      </c>
      <c r="H24" t="s">
        <v>24</v>
      </c>
      <c r="K24">
        <v>48</v>
      </c>
      <c r="M24" s="10">
        <v>220267</v>
      </c>
      <c r="N24" s="11">
        <v>44670</v>
      </c>
      <c r="O24" s="15" t="s">
        <v>35</v>
      </c>
      <c r="P24" s="15">
        <v>18</v>
      </c>
      <c r="Q24" s="15">
        <v>50</v>
      </c>
      <c r="R24" s="15" t="s">
        <v>22</v>
      </c>
      <c r="S24" s="15" t="s">
        <v>23</v>
      </c>
      <c r="T24" s="15"/>
      <c r="U24" s="18"/>
    </row>
    <row r="25" spans="1:21" x14ac:dyDescent="0.2">
      <c r="A25">
        <v>220259</v>
      </c>
      <c r="B25" s="3">
        <v>44670</v>
      </c>
      <c r="C25" t="s">
        <v>35</v>
      </c>
      <c r="D25">
        <v>50</v>
      </c>
      <c r="E25">
        <v>38</v>
      </c>
      <c r="F25" t="s">
        <v>22</v>
      </c>
      <c r="G25" t="s">
        <v>23</v>
      </c>
      <c r="H25" t="s">
        <v>28</v>
      </c>
      <c r="I25" t="s">
        <v>25</v>
      </c>
      <c r="K25">
        <v>49</v>
      </c>
      <c r="M25" s="14">
        <v>220268</v>
      </c>
      <c r="N25" s="13">
        <v>44670</v>
      </c>
      <c r="O25" s="12" t="s">
        <v>35</v>
      </c>
      <c r="P25" s="12">
        <v>10</v>
      </c>
      <c r="Q25" s="12">
        <v>50</v>
      </c>
      <c r="R25" s="12" t="s">
        <v>22</v>
      </c>
      <c r="S25" s="12" t="s">
        <v>23</v>
      </c>
      <c r="T25" s="12"/>
      <c r="U25" s="17"/>
    </row>
    <row r="26" spans="1:21" x14ac:dyDescent="0.2">
      <c r="A26">
        <v>220268</v>
      </c>
      <c r="B26" s="3">
        <v>44670</v>
      </c>
      <c r="C26" t="s">
        <v>35</v>
      </c>
      <c r="D26">
        <v>27</v>
      </c>
      <c r="E26">
        <v>38</v>
      </c>
      <c r="F26" t="s">
        <v>22</v>
      </c>
      <c r="G26" t="s">
        <v>23</v>
      </c>
      <c r="H26" t="s">
        <v>24</v>
      </c>
      <c r="K26">
        <v>50</v>
      </c>
      <c r="M26" s="10">
        <v>220268</v>
      </c>
      <c r="N26" s="11">
        <v>44670</v>
      </c>
      <c r="O26" s="15" t="s">
        <v>35</v>
      </c>
      <c r="P26" s="15">
        <v>51</v>
      </c>
      <c r="Q26" s="15">
        <v>50</v>
      </c>
      <c r="R26" s="15" t="s">
        <v>22</v>
      </c>
      <c r="S26" s="15" t="s">
        <v>23</v>
      </c>
      <c r="T26" s="15"/>
      <c r="U26" s="18"/>
    </row>
    <row r="27" spans="1:21" x14ac:dyDescent="0.2">
      <c r="A27">
        <v>220261</v>
      </c>
      <c r="B27" s="3">
        <v>44670</v>
      </c>
      <c r="C27" t="s">
        <v>35</v>
      </c>
      <c r="D27">
        <v>1</v>
      </c>
      <c r="E27">
        <v>37</v>
      </c>
      <c r="F27" t="s">
        <v>22</v>
      </c>
      <c r="G27" t="s">
        <v>23</v>
      </c>
      <c r="H27" t="s">
        <v>24</v>
      </c>
      <c r="K27">
        <v>51</v>
      </c>
      <c r="M27" s="14">
        <v>220260</v>
      </c>
      <c r="N27" s="13">
        <v>44670</v>
      </c>
      <c r="O27" s="12" t="s">
        <v>35</v>
      </c>
      <c r="P27" s="12">
        <v>21</v>
      </c>
      <c r="Q27" s="12">
        <v>49</v>
      </c>
      <c r="R27" s="12" t="s">
        <v>22</v>
      </c>
      <c r="S27" s="12" t="s">
        <v>23</v>
      </c>
      <c r="T27" s="12"/>
      <c r="U27" s="17"/>
    </row>
    <row r="28" spans="1:21" x14ac:dyDescent="0.2">
      <c r="A28">
        <v>220259</v>
      </c>
      <c r="B28" s="3">
        <v>44670</v>
      </c>
      <c r="C28" t="s">
        <v>35</v>
      </c>
      <c r="D28">
        <v>23</v>
      </c>
      <c r="E28">
        <v>37</v>
      </c>
      <c r="F28" t="s">
        <v>22</v>
      </c>
      <c r="G28" t="s">
        <v>23</v>
      </c>
      <c r="H28" t="s">
        <v>24</v>
      </c>
      <c r="K28">
        <v>52</v>
      </c>
      <c r="M28" s="10">
        <v>220259</v>
      </c>
      <c r="N28" s="11">
        <v>44670</v>
      </c>
      <c r="O28" s="15" t="s">
        <v>35</v>
      </c>
      <c r="P28" s="15">
        <v>3</v>
      </c>
      <c r="Q28" s="15">
        <v>49</v>
      </c>
      <c r="R28" s="15" t="s">
        <v>22</v>
      </c>
      <c r="S28" s="15" t="s">
        <v>23</v>
      </c>
      <c r="T28" s="15"/>
      <c r="U28" s="18"/>
    </row>
    <row r="29" spans="1:21" x14ac:dyDescent="0.2">
      <c r="A29">
        <v>220259</v>
      </c>
      <c r="B29" s="3">
        <v>44670</v>
      </c>
      <c r="C29" t="s">
        <v>35</v>
      </c>
      <c r="D29">
        <v>51</v>
      </c>
      <c r="E29">
        <v>37</v>
      </c>
      <c r="F29" t="s">
        <v>22</v>
      </c>
      <c r="G29" t="s">
        <v>23</v>
      </c>
      <c r="H29" t="s">
        <v>28</v>
      </c>
      <c r="I29" t="s">
        <v>25</v>
      </c>
      <c r="K29">
        <v>53</v>
      </c>
      <c r="M29" s="14">
        <v>220259</v>
      </c>
      <c r="N29" s="13">
        <v>44670</v>
      </c>
      <c r="O29" s="12" t="s">
        <v>35</v>
      </c>
      <c r="P29" s="12">
        <v>19</v>
      </c>
      <c r="Q29" s="12">
        <v>49</v>
      </c>
      <c r="R29" s="12" t="s">
        <v>22</v>
      </c>
      <c r="S29" s="12" t="s">
        <v>26</v>
      </c>
      <c r="T29" s="12"/>
      <c r="U29" s="17"/>
    </row>
    <row r="30" spans="1:21" x14ac:dyDescent="0.2">
      <c r="A30">
        <v>220259</v>
      </c>
      <c r="B30" s="3">
        <v>44670</v>
      </c>
      <c r="C30" t="s">
        <v>35</v>
      </c>
      <c r="D30">
        <v>52</v>
      </c>
      <c r="E30">
        <v>37</v>
      </c>
      <c r="F30" t="s">
        <v>22</v>
      </c>
      <c r="G30" t="s">
        <v>23</v>
      </c>
      <c r="H30" t="s">
        <v>28</v>
      </c>
      <c r="I30" t="s">
        <v>25</v>
      </c>
      <c r="K30">
        <v>54</v>
      </c>
      <c r="M30" s="10">
        <v>220259</v>
      </c>
      <c r="N30" s="11">
        <v>44670</v>
      </c>
      <c r="O30" s="15" t="s">
        <v>35</v>
      </c>
      <c r="P30" s="15">
        <v>43</v>
      </c>
      <c r="Q30" s="15">
        <v>49</v>
      </c>
      <c r="R30" s="15" t="s">
        <v>22</v>
      </c>
      <c r="S30" s="15" t="s">
        <v>23</v>
      </c>
      <c r="T30" s="15"/>
      <c r="U30" s="18"/>
    </row>
    <row r="31" spans="1:21" x14ac:dyDescent="0.2">
      <c r="A31">
        <v>220261</v>
      </c>
      <c r="B31" s="3">
        <v>44670</v>
      </c>
      <c r="C31" t="s">
        <v>35</v>
      </c>
      <c r="D31">
        <v>4</v>
      </c>
      <c r="E31">
        <v>35</v>
      </c>
      <c r="F31" t="s">
        <v>22</v>
      </c>
      <c r="G31" t="s">
        <v>23</v>
      </c>
      <c r="H31" t="s">
        <v>24</v>
      </c>
      <c r="I31" t="s">
        <v>25</v>
      </c>
      <c r="K31">
        <v>55</v>
      </c>
      <c r="M31" s="14">
        <v>220257</v>
      </c>
      <c r="N31" s="13">
        <v>44670</v>
      </c>
      <c r="O31" s="12" t="s">
        <v>35</v>
      </c>
      <c r="P31" s="12">
        <v>3</v>
      </c>
      <c r="Q31" s="12">
        <v>49</v>
      </c>
      <c r="R31" s="12" t="s">
        <v>22</v>
      </c>
      <c r="S31" s="12" t="s">
        <v>23</v>
      </c>
      <c r="T31" s="12"/>
      <c r="U31" s="17"/>
    </row>
    <row r="32" spans="1:21" x14ac:dyDescent="0.2">
      <c r="A32">
        <v>220264</v>
      </c>
      <c r="B32" s="3">
        <v>44670</v>
      </c>
      <c r="C32" t="s">
        <v>35</v>
      </c>
      <c r="D32">
        <v>7</v>
      </c>
      <c r="E32">
        <v>35</v>
      </c>
      <c r="F32" t="s">
        <v>22</v>
      </c>
      <c r="G32" t="s">
        <v>26</v>
      </c>
      <c r="H32" t="s">
        <v>24</v>
      </c>
      <c r="K32">
        <v>56</v>
      </c>
      <c r="M32" s="10">
        <v>220257</v>
      </c>
      <c r="N32" s="11">
        <v>44670</v>
      </c>
      <c r="O32" s="15" t="s">
        <v>35</v>
      </c>
      <c r="P32" s="15">
        <v>8</v>
      </c>
      <c r="Q32" s="15">
        <v>49</v>
      </c>
      <c r="R32" s="15" t="s">
        <v>22</v>
      </c>
      <c r="S32" s="15" t="s">
        <v>23</v>
      </c>
      <c r="T32" s="15"/>
      <c r="U32" s="18"/>
    </row>
    <row r="33" spans="1:21" x14ac:dyDescent="0.2">
      <c r="A33">
        <v>220268</v>
      </c>
      <c r="B33" s="3">
        <v>44670</v>
      </c>
      <c r="C33" t="s">
        <v>35</v>
      </c>
      <c r="D33">
        <v>1</v>
      </c>
      <c r="E33">
        <v>35</v>
      </c>
      <c r="F33" t="s">
        <v>22</v>
      </c>
      <c r="G33" t="s">
        <v>23</v>
      </c>
      <c r="H33" t="s">
        <v>24</v>
      </c>
      <c r="K33">
        <v>57</v>
      </c>
      <c r="M33" s="14">
        <v>220257</v>
      </c>
      <c r="N33" s="13">
        <v>44670</v>
      </c>
      <c r="O33" s="12" t="s">
        <v>35</v>
      </c>
      <c r="P33" s="12">
        <v>13</v>
      </c>
      <c r="Q33" s="12">
        <v>49</v>
      </c>
      <c r="R33" s="12" t="s">
        <v>22</v>
      </c>
      <c r="S33" s="12" t="s">
        <v>23</v>
      </c>
      <c r="T33" s="12"/>
      <c r="U33" s="17"/>
    </row>
    <row r="34" spans="1:21" x14ac:dyDescent="0.2">
      <c r="A34">
        <v>220259</v>
      </c>
      <c r="B34" s="3">
        <v>44670</v>
      </c>
      <c r="C34" t="s">
        <v>35</v>
      </c>
      <c r="D34">
        <v>53</v>
      </c>
      <c r="E34">
        <v>30</v>
      </c>
      <c r="F34" t="s">
        <v>22</v>
      </c>
      <c r="G34" t="s">
        <v>23</v>
      </c>
      <c r="H34" t="s">
        <v>28</v>
      </c>
      <c r="I34" t="s">
        <v>25</v>
      </c>
      <c r="K34">
        <v>58</v>
      </c>
      <c r="M34" s="10">
        <v>220257</v>
      </c>
      <c r="N34" s="11">
        <v>44670</v>
      </c>
      <c r="O34" s="15" t="s">
        <v>35</v>
      </c>
      <c r="P34" s="15">
        <v>18</v>
      </c>
      <c r="Q34" s="15">
        <v>49</v>
      </c>
      <c r="R34" s="15" t="s">
        <v>22</v>
      </c>
      <c r="S34" s="15" t="s">
        <v>23</v>
      </c>
      <c r="T34" s="15"/>
      <c r="U34" s="18"/>
    </row>
    <row r="35" spans="1:21" x14ac:dyDescent="0.2">
      <c r="A35">
        <v>220264</v>
      </c>
      <c r="B35" s="3">
        <v>44670</v>
      </c>
      <c r="C35" t="s">
        <v>35</v>
      </c>
      <c r="D35">
        <v>6</v>
      </c>
      <c r="E35">
        <v>22</v>
      </c>
      <c r="F35" t="s">
        <v>22</v>
      </c>
      <c r="G35" t="s">
        <v>26</v>
      </c>
      <c r="H35" t="s">
        <v>24</v>
      </c>
      <c r="I35" t="s">
        <v>25</v>
      </c>
      <c r="K35">
        <v>59</v>
      </c>
      <c r="M35" s="14">
        <v>220257</v>
      </c>
      <c r="N35" s="13">
        <v>44670</v>
      </c>
      <c r="O35" s="12" t="s">
        <v>35</v>
      </c>
      <c r="P35" s="12">
        <v>54</v>
      </c>
      <c r="Q35" s="12">
        <v>49</v>
      </c>
      <c r="R35" s="12" t="s">
        <v>22</v>
      </c>
      <c r="S35" s="12" t="s">
        <v>23</v>
      </c>
      <c r="T35" s="12"/>
      <c r="U35" s="17"/>
    </row>
    <row r="36" spans="1:21" x14ac:dyDescent="0.2">
      <c r="K36">
        <v>60</v>
      </c>
      <c r="M36" s="10">
        <v>220257</v>
      </c>
      <c r="N36" s="11">
        <v>44670</v>
      </c>
      <c r="O36" s="15" t="s">
        <v>35</v>
      </c>
      <c r="P36" s="15">
        <v>64</v>
      </c>
      <c r="Q36" s="15">
        <v>49</v>
      </c>
      <c r="R36" s="15" t="s">
        <v>22</v>
      </c>
      <c r="S36" s="15" t="s">
        <v>23</v>
      </c>
      <c r="T36" s="15"/>
      <c r="U36" s="18"/>
    </row>
    <row r="37" spans="1:21" x14ac:dyDescent="0.2">
      <c r="M37" s="14">
        <v>220257</v>
      </c>
      <c r="N37" s="13">
        <v>44670</v>
      </c>
      <c r="O37" s="12" t="s">
        <v>35</v>
      </c>
      <c r="P37" s="12">
        <v>65</v>
      </c>
      <c r="Q37" s="12">
        <v>49</v>
      </c>
      <c r="R37" s="12" t="s">
        <v>22</v>
      </c>
      <c r="S37" s="12" t="s">
        <v>23</v>
      </c>
      <c r="T37" s="12"/>
      <c r="U37" s="17"/>
    </row>
    <row r="38" spans="1:21" x14ac:dyDescent="0.2">
      <c r="M38" s="10">
        <v>220267</v>
      </c>
      <c r="N38" s="11">
        <v>44670</v>
      </c>
      <c r="O38" s="15" t="s">
        <v>35</v>
      </c>
      <c r="P38" s="15">
        <v>16</v>
      </c>
      <c r="Q38" s="15">
        <v>49</v>
      </c>
      <c r="R38" s="15" t="s">
        <v>22</v>
      </c>
      <c r="S38" s="15" t="s">
        <v>23</v>
      </c>
      <c r="T38" s="15"/>
      <c r="U38" s="18"/>
    </row>
    <row r="39" spans="1:21" x14ac:dyDescent="0.2">
      <c r="M39" s="14">
        <v>220267</v>
      </c>
      <c r="N39" s="13">
        <v>44670</v>
      </c>
      <c r="O39" s="12" t="s">
        <v>35</v>
      </c>
      <c r="P39" s="12">
        <v>20</v>
      </c>
      <c r="Q39" s="12">
        <v>49</v>
      </c>
      <c r="R39" s="12" t="s">
        <v>22</v>
      </c>
      <c r="S39" s="12" t="s">
        <v>23</v>
      </c>
      <c r="T39" s="12"/>
      <c r="U39" s="17"/>
    </row>
    <row r="40" spans="1:21" x14ac:dyDescent="0.2">
      <c r="M40" s="10">
        <v>220268</v>
      </c>
      <c r="N40" s="11">
        <v>44670</v>
      </c>
      <c r="O40" s="15" t="s">
        <v>35</v>
      </c>
      <c r="P40" s="15">
        <v>4</v>
      </c>
      <c r="Q40" s="15">
        <v>49</v>
      </c>
      <c r="R40" s="15" t="s">
        <v>22</v>
      </c>
      <c r="S40" s="15" t="s">
        <v>23</v>
      </c>
      <c r="T40" s="15"/>
      <c r="U40" s="18"/>
    </row>
    <row r="41" spans="1:21" x14ac:dyDescent="0.2">
      <c r="M41" s="14">
        <v>220268</v>
      </c>
      <c r="N41" s="13">
        <v>44670</v>
      </c>
      <c r="O41" s="12" t="s">
        <v>35</v>
      </c>
      <c r="P41" s="12">
        <v>29</v>
      </c>
      <c r="Q41" s="12">
        <v>49</v>
      </c>
      <c r="R41" s="12" t="s">
        <v>22</v>
      </c>
      <c r="S41" s="12" t="s">
        <v>23</v>
      </c>
      <c r="T41" s="12"/>
      <c r="U41" s="17"/>
    </row>
    <row r="42" spans="1:21" x14ac:dyDescent="0.2">
      <c r="M42" s="10">
        <v>220268</v>
      </c>
      <c r="N42" s="11">
        <v>44670</v>
      </c>
      <c r="O42" s="15" t="s">
        <v>35</v>
      </c>
      <c r="P42" s="15">
        <v>46</v>
      </c>
      <c r="Q42" s="15">
        <v>49</v>
      </c>
      <c r="R42" s="15" t="s">
        <v>22</v>
      </c>
      <c r="S42" s="15" t="s">
        <v>23</v>
      </c>
      <c r="T42" s="15"/>
      <c r="U42" s="18"/>
    </row>
    <row r="43" spans="1:21" x14ac:dyDescent="0.2">
      <c r="M43" s="14">
        <v>220260</v>
      </c>
      <c r="N43" s="13">
        <v>44670</v>
      </c>
      <c r="O43" s="12" t="s">
        <v>35</v>
      </c>
      <c r="P43" s="12">
        <v>10</v>
      </c>
      <c r="Q43" s="12">
        <v>48</v>
      </c>
      <c r="R43" s="12" t="s">
        <v>22</v>
      </c>
      <c r="S43" s="12" t="s">
        <v>23</v>
      </c>
      <c r="T43" s="12"/>
      <c r="U43" s="17"/>
    </row>
    <row r="44" spans="1:21" x14ac:dyDescent="0.2">
      <c r="M44" s="10">
        <v>220260</v>
      </c>
      <c r="N44" s="11">
        <v>44670</v>
      </c>
      <c r="O44" s="15" t="s">
        <v>35</v>
      </c>
      <c r="P44" s="15">
        <v>12</v>
      </c>
      <c r="Q44" s="15">
        <v>48</v>
      </c>
      <c r="R44" s="15" t="s">
        <v>22</v>
      </c>
      <c r="S44" s="15" t="s">
        <v>23</v>
      </c>
      <c r="T44" s="15"/>
      <c r="U44" s="18"/>
    </row>
    <row r="45" spans="1:21" x14ac:dyDescent="0.2">
      <c r="M45" s="14">
        <v>220260</v>
      </c>
      <c r="N45" s="13">
        <v>44670</v>
      </c>
      <c r="O45" s="12" t="s">
        <v>35</v>
      </c>
      <c r="P45" s="12">
        <v>20</v>
      </c>
      <c r="Q45" s="12">
        <v>48</v>
      </c>
      <c r="R45" s="12" t="s">
        <v>22</v>
      </c>
      <c r="S45" s="12" t="s">
        <v>23</v>
      </c>
      <c r="T45" s="12"/>
      <c r="U45" s="17"/>
    </row>
    <row r="46" spans="1:21" x14ac:dyDescent="0.2">
      <c r="M46" s="10">
        <v>220257</v>
      </c>
      <c r="N46" s="11">
        <v>44670</v>
      </c>
      <c r="O46" s="15" t="s">
        <v>35</v>
      </c>
      <c r="P46" s="15">
        <v>2</v>
      </c>
      <c r="Q46" s="15">
        <v>48</v>
      </c>
      <c r="R46" s="15" t="s">
        <v>22</v>
      </c>
      <c r="S46" s="15" t="s">
        <v>23</v>
      </c>
      <c r="T46" s="15"/>
      <c r="U46" s="18"/>
    </row>
    <row r="47" spans="1:21" x14ac:dyDescent="0.2">
      <c r="M47" s="14">
        <v>220257</v>
      </c>
      <c r="N47" s="13">
        <v>44670</v>
      </c>
      <c r="O47" s="12" t="s">
        <v>35</v>
      </c>
      <c r="P47" s="12">
        <v>39</v>
      </c>
      <c r="Q47" s="12">
        <v>48</v>
      </c>
      <c r="R47" s="12" t="s">
        <v>22</v>
      </c>
      <c r="S47" s="12" t="s">
        <v>23</v>
      </c>
      <c r="T47" s="12"/>
      <c r="U47" s="17"/>
    </row>
    <row r="48" spans="1:21" x14ac:dyDescent="0.2">
      <c r="M48" s="10">
        <v>220257</v>
      </c>
      <c r="N48" s="11">
        <v>44670</v>
      </c>
      <c r="O48" s="15" t="s">
        <v>35</v>
      </c>
      <c r="P48" s="15">
        <v>67</v>
      </c>
      <c r="Q48" s="15">
        <v>48</v>
      </c>
      <c r="R48" s="15" t="s">
        <v>22</v>
      </c>
      <c r="S48" s="15" t="s">
        <v>23</v>
      </c>
      <c r="T48" s="15"/>
      <c r="U48" s="18"/>
    </row>
    <row r="49" spans="13:21" x14ac:dyDescent="0.2">
      <c r="M49" s="14">
        <v>220267</v>
      </c>
      <c r="N49" s="13">
        <v>44670</v>
      </c>
      <c r="O49" s="12" t="s">
        <v>35</v>
      </c>
      <c r="P49" s="12">
        <v>4</v>
      </c>
      <c r="Q49" s="12">
        <v>48</v>
      </c>
      <c r="R49" s="12" t="s">
        <v>22</v>
      </c>
      <c r="S49" s="12" t="s">
        <v>23</v>
      </c>
      <c r="T49" s="12"/>
      <c r="U49" s="17"/>
    </row>
    <row r="50" spans="13:21" x14ac:dyDescent="0.2">
      <c r="M50" s="10">
        <v>220267</v>
      </c>
      <c r="N50" s="11">
        <v>44670</v>
      </c>
      <c r="O50" s="15" t="s">
        <v>35</v>
      </c>
      <c r="P50" s="15">
        <v>5</v>
      </c>
      <c r="Q50" s="15">
        <v>48</v>
      </c>
      <c r="R50" s="15" t="s">
        <v>22</v>
      </c>
      <c r="S50" s="15" t="s">
        <v>23</v>
      </c>
      <c r="T50" s="15"/>
      <c r="U50" s="18"/>
    </row>
    <row r="51" spans="13:21" x14ac:dyDescent="0.2">
      <c r="M51" s="14">
        <v>220267</v>
      </c>
      <c r="N51" s="13">
        <v>44670</v>
      </c>
      <c r="O51" s="12" t="s">
        <v>35</v>
      </c>
      <c r="P51" s="12">
        <v>25</v>
      </c>
      <c r="Q51" s="12">
        <v>48</v>
      </c>
      <c r="R51" s="12" t="s">
        <v>22</v>
      </c>
      <c r="S51" s="12" t="s">
        <v>23</v>
      </c>
      <c r="T51" s="12"/>
      <c r="U51" s="17"/>
    </row>
    <row r="52" spans="13:21" x14ac:dyDescent="0.2">
      <c r="M52" s="10">
        <v>220268</v>
      </c>
      <c r="N52" s="11">
        <v>44670</v>
      </c>
      <c r="O52" s="15" t="s">
        <v>35</v>
      </c>
      <c r="P52" s="15">
        <v>12</v>
      </c>
      <c r="Q52" s="15">
        <v>48</v>
      </c>
      <c r="R52" s="15" t="s">
        <v>22</v>
      </c>
      <c r="S52" s="15" t="s">
        <v>23</v>
      </c>
      <c r="T52" s="15"/>
      <c r="U52" s="18"/>
    </row>
    <row r="53" spans="13:21" x14ac:dyDescent="0.2">
      <c r="M53" s="14">
        <v>220268</v>
      </c>
      <c r="N53" s="13">
        <v>44670</v>
      </c>
      <c r="O53" s="12" t="s">
        <v>35</v>
      </c>
      <c r="P53" s="12">
        <v>16</v>
      </c>
      <c r="Q53" s="12">
        <v>48</v>
      </c>
      <c r="R53" s="12" t="s">
        <v>22</v>
      </c>
      <c r="S53" s="12" t="s">
        <v>23</v>
      </c>
      <c r="T53" s="12"/>
      <c r="U53" s="17"/>
    </row>
    <row r="54" spans="13:21" x14ac:dyDescent="0.2">
      <c r="M54" s="10">
        <v>220268</v>
      </c>
      <c r="N54" s="11">
        <v>44670</v>
      </c>
      <c r="O54" s="15" t="s">
        <v>35</v>
      </c>
      <c r="P54" s="15">
        <v>25</v>
      </c>
      <c r="Q54" s="15">
        <v>48</v>
      </c>
      <c r="R54" s="15" t="s">
        <v>22</v>
      </c>
      <c r="S54" s="15" t="s">
        <v>23</v>
      </c>
      <c r="T54" s="15"/>
      <c r="U54" s="18"/>
    </row>
    <row r="55" spans="13:21" x14ac:dyDescent="0.2">
      <c r="M55" s="14">
        <v>220269</v>
      </c>
      <c r="N55" s="13">
        <v>44670</v>
      </c>
      <c r="O55" s="12" t="s">
        <v>35</v>
      </c>
      <c r="P55" s="12">
        <v>2</v>
      </c>
      <c r="Q55" s="12">
        <v>48</v>
      </c>
      <c r="R55" s="12" t="s">
        <v>22</v>
      </c>
      <c r="S55" s="12" t="s">
        <v>23</v>
      </c>
      <c r="T55" s="12"/>
      <c r="U55" s="17"/>
    </row>
    <row r="56" spans="13:21" x14ac:dyDescent="0.2">
      <c r="M56" s="10">
        <v>220260</v>
      </c>
      <c r="N56" s="11">
        <v>44670</v>
      </c>
      <c r="O56" s="15" t="s">
        <v>35</v>
      </c>
      <c r="P56" s="15">
        <v>15</v>
      </c>
      <c r="Q56" s="15">
        <v>47</v>
      </c>
      <c r="R56" s="15" t="s">
        <v>22</v>
      </c>
      <c r="S56" s="15" t="s">
        <v>23</v>
      </c>
      <c r="T56" s="15"/>
      <c r="U56" s="18"/>
    </row>
    <row r="57" spans="13:21" x14ac:dyDescent="0.2">
      <c r="M57" s="14">
        <v>220260</v>
      </c>
      <c r="N57" s="13">
        <v>44670</v>
      </c>
      <c r="O57" s="12" t="s">
        <v>35</v>
      </c>
      <c r="P57" s="12">
        <v>22</v>
      </c>
      <c r="Q57" s="12">
        <v>47</v>
      </c>
      <c r="R57" s="12" t="s">
        <v>22</v>
      </c>
      <c r="S57" s="12" t="s">
        <v>23</v>
      </c>
      <c r="T57" s="12"/>
      <c r="U57" s="17"/>
    </row>
    <row r="58" spans="13:21" x14ac:dyDescent="0.2">
      <c r="M58" s="10">
        <v>220262</v>
      </c>
      <c r="N58" s="11">
        <v>44670</v>
      </c>
      <c r="O58" s="15" t="s">
        <v>35</v>
      </c>
      <c r="P58" s="15">
        <v>2</v>
      </c>
      <c r="Q58" s="15">
        <v>47</v>
      </c>
      <c r="R58" s="15" t="s">
        <v>22</v>
      </c>
      <c r="S58" s="15" t="s">
        <v>23</v>
      </c>
      <c r="T58" s="15"/>
      <c r="U58" s="18"/>
    </row>
    <row r="59" spans="13:21" x14ac:dyDescent="0.2">
      <c r="M59" s="14">
        <v>220257</v>
      </c>
      <c r="N59" s="13">
        <v>44670</v>
      </c>
      <c r="O59" s="12" t="s">
        <v>35</v>
      </c>
      <c r="P59" s="12">
        <v>30</v>
      </c>
      <c r="Q59" s="12">
        <v>47</v>
      </c>
      <c r="R59" s="12" t="s">
        <v>22</v>
      </c>
      <c r="S59" s="12" t="s">
        <v>23</v>
      </c>
      <c r="T59" s="12"/>
      <c r="U59" s="17"/>
    </row>
    <row r="60" spans="13:21" x14ac:dyDescent="0.2">
      <c r="M60" s="10">
        <v>220257</v>
      </c>
      <c r="N60" s="11">
        <v>44670</v>
      </c>
      <c r="O60" s="15" t="s">
        <v>35</v>
      </c>
      <c r="P60" s="15">
        <v>37</v>
      </c>
      <c r="Q60" s="15">
        <v>47</v>
      </c>
      <c r="R60" s="15" t="s">
        <v>22</v>
      </c>
      <c r="S60" s="15" t="s">
        <v>23</v>
      </c>
      <c r="T60" s="15"/>
      <c r="U60" s="18"/>
    </row>
    <row r="61" spans="13:21" x14ac:dyDescent="0.2">
      <c r="M61" s="14">
        <v>220257</v>
      </c>
      <c r="N61" s="13">
        <v>44670</v>
      </c>
      <c r="O61" s="12" t="s">
        <v>35</v>
      </c>
      <c r="P61" s="12">
        <v>38</v>
      </c>
      <c r="Q61" s="12">
        <v>47</v>
      </c>
      <c r="R61" s="12" t="s">
        <v>22</v>
      </c>
      <c r="S61" s="12" t="s">
        <v>23</v>
      </c>
      <c r="T61" s="12"/>
      <c r="U61" s="17"/>
    </row>
    <row r="62" spans="13:21" x14ac:dyDescent="0.2">
      <c r="M62" s="10">
        <v>220257</v>
      </c>
      <c r="N62" s="11">
        <v>44670</v>
      </c>
      <c r="O62" s="15" t="s">
        <v>35</v>
      </c>
      <c r="P62" s="15">
        <v>43</v>
      </c>
      <c r="Q62" s="15">
        <v>47</v>
      </c>
      <c r="R62" s="15" t="s">
        <v>22</v>
      </c>
      <c r="S62" s="15" t="s">
        <v>23</v>
      </c>
      <c r="T62" s="15"/>
      <c r="U62" s="18"/>
    </row>
    <row r="63" spans="13:21" x14ac:dyDescent="0.2">
      <c r="M63" s="14">
        <v>220267</v>
      </c>
      <c r="N63" s="13">
        <v>44670</v>
      </c>
      <c r="O63" s="12" t="s">
        <v>35</v>
      </c>
      <c r="P63" s="12">
        <v>21</v>
      </c>
      <c r="Q63" s="12">
        <v>47</v>
      </c>
      <c r="R63" s="12" t="s">
        <v>22</v>
      </c>
      <c r="S63" s="12" t="s">
        <v>23</v>
      </c>
      <c r="T63" s="12"/>
      <c r="U63" s="17"/>
    </row>
    <row r="64" spans="13:21" x14ac:dyDescent="0.2">
      <c r="M64" s="10">
        <v>220268</v>
      </c>
      <c r="N64" s="11">
        <v>44670</v>
      </c>
      <c r="O64" s="15" t="s">
        <v>35</v>
      </c>
      <c r="P64" s="15">
        <v>22</v>
      </c>
      <c r="Q64" s="15">
        <v>47</v>
      </c>
      <c r="R64" s="15" t="s">
        <v>22</v>
      </c>
      <c r="S64" s="15" t="s">
        <v>23</v>
      </c>
      <c r="T64" s="15"/>
      <c r="U64" s="18"/>
    </row>
    <row r="65" spans="13:21" x14ac:dyDescent="0.2">
      <c r="M65" s="14">
        <v>220268</v>
      </c>
      <c r="N65" s="13">
        <v>44670</v>
      </c>
      <c r="O65" s="12" t="s">
        <v>35</v>
      </c>
      <c r="P65" s="12">
        <v>38</v>
      </c>
      <c r="Q65" s="12">
        <v>47</v>
      </c>
      <c r="R65" s="12" t="s">
        <v>22</v>
      </c>
      <c r="S65" s="12" t="s">
        <v>23</v>
      </c>
      <c r="T65" s="12"/>
      <c r="U65" s="17"/>
    </row>
    <row r="66" spans="13:21" x14ac:dyDescent="0.2">
      <c r="M66" s="10">
        <v>220268</v>
      </c>
      <c r="N66" s="11">
        <v>44670</v>
      </c>
      <c r="O66" s="15" t="s">
        <v>35</v>
      </c>
      <c r="P66" s="15">
        <v>48</v>
      </c>
      <c r="Q66" s="15">
        <v>47</v>
      </c>
      <c r="R66" s="15" t="s">
        <v>22</v>
      </c>
      <c r="S66" s="15" t="s">
        <v>23</v>
      </c>
      <c r="T66" s="15"/>
      <c r="U66" s="18"/>
    </row>
    <row r="67" spans="13:21" x14ac:dyDescent="0.2">
      <c r="M67" s="14">
        <v>220269</v>
      </c>
      <c r="N67" s="13">
        <v>44670</v>
      </c>
      <c r="O67" s="12" t="s">
        <v>35</v>
      </c>
      <c r="P67" s="12">
        <v>1</v>
      </c>
      <c r="Q67" s="12">
        <v>47</v>
      </c>
      <c r="R67" s="12" t="s">
        <v>22</v>
      </c>
      <c r="S67" s="12" t="s">
        <v>23</v>
      </c>
      <c r="T67" s="12"/>
      <c r="U67" s="17"/>
    </row>
    <row r="68" spans="13:21" x14ac:dyDescent="0.2">
      <c r="M68" s="10">
        <v>220259</v>
      </c>
      <c r="N68" s="11">
        <v>44670</v>
      </c>
      <c r="O68" s="15" t="s">
        <v>35</v>
      </c>
      <c r="P68" s="15">
        <v>24</v>
      </c>
      <c r="Q68" s="15">
        <v>46</v>
      </c>
      <c r="R68" s="15" t="s">
        <v>22</v>
      </c>
      <c r="S68" s="15" t="s">
        <v>23</v>
      </c>
      <c r="T68" s="15"/>
      <c r="U68" s="18"/>
    </row>
    <row r="69" spans="13:21" x14ac:dyDescent="0.2">
      <c r="M69" s="14">
        <v>220257</v>
      </c>
      <c r="N69" s="13">
        <v>44670</v>
      </c>
      <c r="O69" s="12" t="s">
        <v>35</v>
      </c>
      <c r="P69" s="12">
        <v>19</v>
      </c>
      <c r="Q69" s="12">
        <v>46</v>
      </c>
      <c r="R69" s="12" t="s">
        <v>22</v>
      </c>
      <c r="S69" s="12" t="s">
        <v>23</v>
      </c>
      <c r="T69" s="12"/>
      <c r="U69" s="17"/>
    </row>
    <row r="70" spans="13:21" x14ac:dyDescent="0.2">
      <c r="M70" s="10">
        <v>220257</v>
      </c>
      <c r="N70" s="11">
        <v>44670</v>
      </c>
      <c r="O70" s="15" t="s">
        <v>35</v>
      </c>
      <c r="P70" s="15">
        <v>34</v>
      </c>
      <c r="Q70" s="15">
        <v>46</v>
      </c>
      <c r="R70" s="15" t="s">
        <v>22</v>
      </c>
      <c r="S70" s="15" t="s">
        <v>23</v>
      </c>
      <c r="T70" s="15"/>
      <c r="U70" s="18"/>
    </row>
    <row r="71" spans="13:21" x14ac:dyDescent="0.2">
      <c r="M71" s="14">
        <v>220257</v>
      </c>
      <c r="N71" s="13">
        <v>44670</v>
      </c>
      <c r="O71" s="12" t="s">
        <v>35</v>
      </c>
      <c r="P71" s="12">
        <v>45</v>
      </c>
      <c r="Q71" s="12">
        <v>46</v>
      </c>
      <c r="R71" s="12" t="s">
        <v>22</v>
      </c>
      <c r="S71" s="12" t="s">
        <v>23</v>
      </c>
      <c r="T71" s="12"/>
      <c r="U71" s="17"/>
    </row>
    <row r="72" spans="13:21" x14ac:dyDescent="0.2">
      <c r="M72" s="10">
        <v>220257</v>
      </c>
      <c r="N72" s="11">
        <v>44670</v>
      </c>
      <c r="O72" s="15" t="s">
        <v>35</v>
      </c>
      <c r="P72" s="15">
        <v>46</v>
      </c>
      <c r="Q72" s="15">
        <v>46</v>
      </c>
      <c r="R72" s="15" t="s">
        <v>22</v>
      </c>
      <c r="S72" s="15" t="s">
        <v>23</v>
      </c>
      <c r="T72" s="15"/>
      <c r="U72" s="18"/>
    </row>
    <row r="73" spans="13:21" x14ac:dyDescent="0.2">
      <c r="M73" s="14">
        <v>220257</v>
      </c>
      <c r="N73" s="13">
        <v>44670</v>
      </c>
      <c r="O73" s="12" t="s">
        <v>35</v>
      </c>
      <c r="P73" s="12">
        <v>58</v>
      </c>
      <c r="Q73" s="12">
        <v>46</v>
      </c>
      <c r="R73" s="12" t="s">
        <v>22</v>
      </c>
      <c r="S73" s="12" t="s">
        <v>23</v>
      </c>
      <c r="T73" s="12"/>
      <c r="U73" s="17"/>
    </row>
    <row r="74" spans="13:21" x14ac:dyDescent="0.2">
      <c r="M74" s="10">
        <v>220257</v>
      </c>
      <c r="N74" s="11">
        <v>44670</v>
      </c>
      <c r="O74" s="15" t="s">
        <v>35</v>
      </c>
      <c r="P74" s="15">
        <v>69</v>
      </c>
      <c r="Q74" s="15">
        <v>46</v>
      </c>
      <c r="R74" s="15" t="s">
        <v>22</v>
      </c>
      <c r="S74" s="15" t="s">
        <v>23</v>
      </c>
      <c r="T74" s="15"/>
      <c r="U74" s="18"/>
    </row>
    <row r="75" spans="13:21" x14ac:dyDescent="0.2">
      <c r="M75" s="14">
        <v>220268</v>
      </c>
      <c r="N75" s="13">
        <v>44670</v>
      </c>
      <c r="O75" s="12" t="s">
        <v>35</v>
      </c>
      <c r="P75" s="12">
        <v>2</v>
      </c>
      <c r="Q75" s="12">
        <v>46</v>
      </c>
      <c r="R75" s="12" t="s">
        <v>22</v>
      </c>
      <c r="S75" s="12" t="s">
        <v>23</v>
      </c>
      <c r="T75" s="12"/>
      <c r="U75" s="17"/>
    </row>
    <row r="76" spans="13:21" x14ac:dyDescent="0.2">
      <c r="M76" s="10">
        <v>220268</v>
      </c>
      <c r="N76" s="11">
        <v>44670</v>
      </c>
      <c r="O76" s="15" t="s">
        <v>35</v>
      </c>
      <c r="P76" s="15">
        <v>24</v>
      </c>
      <c r="Q76" s="15">
        <v>46</v>
      </c>
      <c r="R76" s="15" t="s">
        <v>22</v>
      </c>
      <c r="S76" s="15" t="s">
        <v>23</v>
      </c>
      <c r="T76" s="15"/>
      <c r="U76" s="18"/>
    </row>
    <row r="77" spans="13:21" x14ac:dyDescent="0.2">
      <c r="M77" s="14">
        <v>220268</v>
      </c>
      <c r="N77" s="13">
        <v>44670</v>
      </c>
      <c r="O77" s="12" t="s">
        <v>35</v>
      </c>
      <c r="P77" s="12">
        <v>32</v>
      </c>
      <c r="Q77" s="12">
        <v>46</v>
      </c>
      <c r="R77" s="12" t="s">
        <v>22</v>
      </c>
      <c r="S77" s="12" t="s">
        <v>23</v>
      </c>
      <c r="T77" s="12"/>
      <c r="U77" s="17"/>
    </row>
    <row r="78" spans="13:21" x14ac:dyDescent="0.2">
      <c r="M78" s="10">
        <v>220268</v>
      </c>
      <c r="N78" s="11">
        <v>44670</v>
      </c>
      <c r="O78" s="15" t="s">
        <v>35</v>
      </c>
      <c r="P78" s="15">
        <v>43</v>
      </c>
      <c r="Q78" s="15">
        <v>46</v>
      </c>
      <c r="R78" s="15" t="s">
        <v>22</v>
      </c>
      <c r="S78" s="15" t="s">
        <v>23</v>
      </c>
      <c r="T78" s="15"/>
      <c r="U78" s="18"/>
    </row>
    <row r="79" spans="13:21" x14ac:dyDescent="0.2">
      <c r="M79" s="14">
        <v>220260</v>
      </c>
      <c r="N79" s="13">
        <v>44670</v>
      </c>
      <c r="O79" s="12" t="s">
        <v>35</v>
      </c>
      <c r="P79" s="12">
        <v>14</v>
      </c>
      <c r="Q79" s="12">
        <v>45</v>
      </c>
      <c r="R79" s="12" t="s">
        <v>22</v>
      </c>
      <c r="S79" s="12" t="s">
        <v>23</v>
      </c>
      <c r="T79" s="12"/>
      <c r="U79" s="17"/>
    </row>
    <row r="80" spans="13:21" x14ac:dyDescent="0.2">
      <c r="M80" s="10">
        <v>220259</v>
      </c>
      <c r="N80" s="11">
        <v>44670</v>
      </c>
      <c r="O80" s="15" t="s">
        <v>35</v>
      </c>
      <c r="P80" s="15">
        <v>4</v>
      </c>
      <c r="Q80" s="15">
        <v>45</v>
      </c>
      <c r="R80" s="15" t="s">
        <v>22</v>
      </c>
      <c r="S80" s="15" t="s">
        <v>23</v>
      </c>
      <c r="T80" s="15"/>
      <c r="U80" s="18"/>
    </row>
    <row r="81" spans="13:21" x14ac:dyDescent="0.2">
      <c r="M81" s="14">
        <v>220259</v>
      </c>
      <c r="N81" s="13">
        <v>44670</v>
      </c>
      <c r="O81" s="12" t="s">
        <v>35</v>
      </c>
      <c r="P81" s="12">
        <v>10</v>
      </c>
      <c r="Q81" s="12">
        <v>45</v>
      </c>
      <c r="R81" s="12" t="s">
        <v>22</v>
      </c>
      <c r="S81" s="12" t="s">
        <v>23</v>
      </c>
      <c r="T81" s="12"/>
      <c r="U81" s="17"/>
    </row>
    <row r="82" spans="13:21" x14ac:dyDescent="0.2">
      <c r="M82" s="10">
        <v>220259</v>
      </c>
      <c r="N82" s="11">
        <v>44670</v>
      </c>
      <c r="O82" s="15" t="s">
        <v>35</v>
      </c>
      <c r="P82" s="15">
        <v>14</v>
      </c>
      <c r="Q82" s="15">
        <v>45</v>
      </c>
      <c r="R82" s="15" t="s">
        <v>22</v>
      </c>
      <c r="S82" s="15" t="s">
        <v>23</v>
      </c>
      <c r="T82" s="15"/>
      <c r="U82" s="18"/>
    </row>
    <row r="83" spans="13:21" x14ac:dyDescent="0.2">
      <c r="M83" s="14">
        <v>220259</v>
      </c>
      <c r="N83" s="13">
        <v>44670</v>
      </c>
      <c r="O83" s="12" t="s">
        <v>35</v>
      </c>
      <c r="P83" s="12">
        <v>44</v>
      </c>
      <c r="Q83" s="12">
        <v>45</v>
      </c>
      <c r="R83" s="12" t="s">
        <v>22</v>
      </c>
      <c r="S83" s="12" t="s">
        <v>23</v>
      </c>
      <c r="T83" s="12"/>
      <c r="U83" s="17"/>
    </row>
    <row r="84" spans="13:21" x14ac:dyDescent="0.2">
      <c r="M84" s="10">
        <v>220264</v>
      </c>
      <c r="N84" s="11">
        <v>44670</v>
      </c>
      <c r="O84" s="15" t="s">
        <v>35</v>
      </c>
      <c r="P84" s="15">
        <v>1</v>
      </c>
      <c r="Q84" s="15">
        <v>45</v>
      </c>
      <c r="R84" s="15" t="s">
        <v>22</v>
      </c>
      <c r="S84" s="15" t="s">
        <v>26</v>
      </c>
      <c r="T84" s="15"/>
      <c r="U84" s="18"/>
    </row>
    <row r="85" spans="13:21" x14ac:dyDescent="0.2">
      <c r="M85" s="14">
        <v>220264</v>
      </c>
      <c r="N85" s="13">
        <v>44670</v>
      </c>
      <c r="O85" s="12" t="s">
        <v>35</v>
      </c>
      <c r="P85" s="12">
        <v>4</v>
      </c>
      <c r="Q85" s="12">
        <v>45</v>
      </c>
      <c r="R85" s="12" t="s">
        <v>22</v>
      </c>
      <c r="S85" s="12" t="s">
        <v>23</v>
      </c>
      <c r="T85" s="12"/>
      <c r="U85" s="17"/>
    </row>
    <row r="86" spans="13:21" x14ac:dyDescent="0.2">
      <c r="M86" s="10">
        <v>220257</v>
      </c>
      <c r="N86" s="11">
        <v>44670</v>
      </c>
      <c r="O86" s="15" t="s">
        <v>35</v>
      </c>
      <c r="P86" s="15">
        <v>6</v>
      </c>
      <c r="Q86" s="15">
        <v>45</v>
      </c>
      <c r="R86" s="15" t="s">
        <v>22</v>
      </c>
      <c r="S86" s="15" t="s">
        <v>23</v>
      </c>
      <c r="T86" s="15"/>
      <c r="U86" s="18"/>
    </row>
    <row r="87" spans="13:21" x14ac:dyDescent="0.2">
      <c r="M87" s="14">
        <v>220257</v>
      </c>
      <c r="N87" s="13">
        <v>44670</v>
      </c>
      <c r="O87" s="12" t="s">
        <v>35</v>
      </c>
      <c r="P87" s="12">
        <v>25</v>
      </c>
      <c r="Q87" s="12">
        <v>45</v>
      </c>
      <c r="R87" s="12" t="s">
        <v>22</v>
      </c>
      <c r="S87" s="12" t="s">
        <v>23</v>
      </c>
      <c r="T87" s="12"/>
      <c r="U87" s="17"/>
    </row>
    <row r="88" spans="13:21" x14ac:dyDescent="0.2">
      <c r="M88" s="10">
        <v>220257</v>
      </c>
      <c r="N88" s="11">
        <v>44670</v>
      </c>
      <c r="O88" s="15" t="s">
        <v>35</v>
      </c>
      <c r="P88" s="15">
        <v>28</v>
      </c>
      <c r="Q88" s="15">
        <v>45</v>
      </c>
      <c r="R88" s="15" t="s">
        <v>22</v>
      </c>
      <c r="S88" s="15" t="s">
        <v>23</v>
      </c>
      <c r="T88" s="15"/>
      <c r="U88" s="18"/>
    </row>
    <row r="89" spans="13:21" x14ac:dyDescent="0.2">
      <c r="M89" s="14">
        <v>220257</v>
      </c>
      <c r="N89" s="13">
        <v>44670</v>
      </c>
      <c r="O89" s="12" t="s">
        <v>35</v>
      </c>
      <c r="P89" s="12">
        <v>36</v>
      </c>
      <c r="Q89" s="12">
        <v>45</v>
      </c>
      <c r="R89" s="12" t="s">
        <v>22</v>
      </c>
      <c r="S89" s="12" t="s">
        <v>23</v>
      </c>
      <c r="T89" s="12"/>
      <c r="U89" s="17"/>
    </row>
    <row r="90" spans="13:21" x14ac:dyDescent="0.2">
      <c r="M90" s="10">
        <v>220268</v>
      </c>
      <c r="N90" s="11">
        <v>44670</v>
      </c>
      <c r="O90" s="15" t="s">
        <v>35</v>
      </c>
      <c r="P90" s="15">
        <v>19</v>
      </c>
      <c r="Q90" s="15">
        <v>45</v>
      </c>
      <c r="R90" s="15" t="s">
        <v>22</v>
      </c>
      <c r="S90" s="15" t="s">
        <v>23</v>
      </c>
      <c r="T90" s="15"/>
      <c r="U90" s="18"/>
    </row>
    <row r="91" spans="13:21" x14ac:dyDescent="0.2">
      <c r="M91" s="14">
        <v>220268</v>
      </c>
      <c r="N91" s="13">
        <v>44670</v>
      </c>
      <c r="O91" s="12" t="s">
        <v>35</v>
      </c>
      <c r="P91" s="12">
        <v>21</v>
      </c>
      <c r="Q91" s="12">
        <v>45</v>
      </c>
      <c r="R91" s="12" t="s">
        <v>22</v>
      </c>
      <c r="S91" s="12" t="s">
        <v>23</v>
      </c>
      <c r="T91" s="12"/>
      <c r="U91" s="17"/>
    </row>
    <row r="92" spans="13:21" x14ac:dyDescent="0.2">
      <c r="M92" s="10">
        <v>220259</v>
      </c>
      <c r="N92" s="11">
        <v>44670</v>
      </c>
      <c r="O92" s="15" t="s">
        <v>35</v>
      </c>
      <c r="P92" s="15">
        <v>2</v>
      </c>
      <c r="Q92" s="15">
        <v>44</v>
      </c>
      <c r="R92" s="15" t="s">
        <v>22</v>
      </c>
      <c r="S92" s="15" t="s">
        <v>23</v>
      </c>
      <c r="T92" s="15"/>
      <c r="U92" s="18"/>
    </row>
    <row r="93" spans="13:21" x14ac:dyDescent="0.2">
      <c r="M93" s="14">
        <v>220259</v>
      </c>
      <c r="N93" s="13">
        <v>44670</v>
      </c>
      <c r="O93" s="12" t="s">
        <v>35</v>
      </c>
      <c r="P93" s="12">
        <v>17</v>
      </c>
      <c r="Q93" s="12">
        <v>44</v>
      </c>
      <c r="R93" s="12" t="s">
        <v>22</v>
      </c>
      <c r="S93" s="12" t="s">
        <v>23</v>
      </c>
      <c r="T93" s="12"/>
      <c r="U93" s="17"/>
    </row>
    <row r="94" spans="13:21" x14ac:dyDescent="0.2">
      <c r="M94" s="10">
        <v>220259</v>
      </c>
      <c r="N94" s="11">
        <v>44670</v>
      </c>
      <c r="O94" s="15" t="s">
        <v>35</v>
      </c>
      <c r="P94" s="15">
        <v>26</v>
      </c>
      <c r="Q94" s="15">
        <v>44</v>
      </c>
      <c r="R94" s="15" t="s">
        <v>22</v>
      </c>
      <c r="S94" s="15" t="s">
        <v>23</v>
      </c>
      <c r="T94" s="15"/>
      <c r="U94" s="18"/>
    </row>
    <row r="95" spans="13:21" x14ac:dyDescent="0.2">
      <c r="M95" s="14">
        <v>220259</v>
      </c>
      <c r="N95" s="13">
        <v>44670</v>
      </c>
      <c r="O95" s="12" t="s">
        <v>35</v>
      </c>
      <c r="P95" s="12">
        <v>31</v>
      </c>
      <c r="Q95" s="12">
        <v>44</v>
      </c>
      <c r="R95" s="12" t="s">
        <v>22</v>
      </c>
      <c r="S95" s="12" t="s">
        <v>23</v>
      </c>
      <c r="T95" s="12"/>
      <c r="U95" s="17"/>
    </row>
    <row r="96" spans="13:21" x14ac:dyDescent="0.2">
      <c r="M96" s="10">
        <v>220259</v>
      </c>
      <c r="N96" s="11">
        <v>44670</v>
      </c>
      <c r="O96" s="15" t="s">
        <v>35</v>
      </c>
      <c r="P96" s="15">
        <v>36</v>
      </c>
      <c r="Q96" s="15">
        <v>44</v>
      </c>
      <c r="R96" s="15" t="s">
        <v>22</v>
      </c>
      <c r="S96" s="15" t="s">
        <v>23</v>
      </c>
      <c r="T96" s="15"/>
      <c r="U96" s="18"/>
    </row>
    <row r="97" spans="13:21" x14ac:dyDescent="0.2">
      <c r="M97" s="14">
        <v>220259</v>
      </c>
      <c r="N97" s="13">
        <v>44670</v>
      </c>
      <c r="O97" s="12" t="s">
        <v>35</v>
      </c>
      <c r="P97" s="12">
        <v>38</v>
      </c>
      <c r="Q97" s="12">
        <v>44</v>
      </c>
      <c r="R97" s="12" t="s">
        <v>22</v>
      </c>
      <c r="S97" s="12" t="s">
        <v>23</v>
      </c>
      <c r="T97" s="12"/>
      <c r="U97" s="17"/>
    </row>
    <row r="98" spans="13:21" x14ac:dyDescent="0.2">
      <c r="M98" s="10">
        <v>220259</v>
      </c>
      <c r="N98" s="11">
        <v>44670</v>
      </c>
      <c r="O98" s="15" t="s">
        <v>35</v>
      </c>
      <c r="P98" s="15">
        <v>39</v>
      </c>
      <c r="Q98" s="15">
        <v>44</v>
      </c>
      <c r="R98" s="15" t="s">
        <v>22</v>
      </c>
      <c r="S98" s="15" t="s">
        <v>23</v>
      </c>
      <c r="T98" s="15"/>
      <c r="U98" s="18"/>
    </row>
    <row r="99" spans="13:21" x14ac:dyDescent="0.2">
      <c r="M99" s="14">
        <v>220257</v>
      </c>
      <c r="N99" s="13">
        <v>44670</v>
      </c>
      <c r="O99" s="12" t="s">
        <v>35</v>
      </c>
      <c r="P99" s="12">
        <v>23</v>
      </c>
      <c r="Q99" s="12">
        <v>44</v>
      </c>
      <c r="R99" s="12" t="s">
        <v>22</v>
      </c>
      <c r="S99" s="12" t="s">
        <v>23</v>
      </c>
      <c r="T99" s="12"/>
      <c r="U99" s="17"/>
    </row>
    <row r="100" spans="13:21" x14ac:dyDescent="0.2">
      <c r="M100" s="10">
        <v>220257</v>
      </c>
      <c r="N100" s="11">
        <v>44670</v>
      </c>
      <c r="O100" s="15" t="s">
        <v>35</v>
      </c>
      <c r="P100" s="15">
        <v>40</v>
      </c>
      <c r="Q100" s="15">
        <v>44</v>
      </c>
      <c r="R100" s="15" t="s">
        <v>22</v>
      </c>
      <c r="S100" s="15" t="s">
        <v>23</v>
      </c>
      <c r="T100" s="15"/>
      <c r="U100" s="18"/>
    </row>
    <row r="101" spans="13:21" x14ac:dyDescent="0.2">
      <c r="M101" s="14">
        <v>220257</v>
      </c>
      <c r="N101" s="13">
        <v>44670</v>
      </c>
      <c r="O101" s="12" t="s">
        <v>35</v>
      </c>
      <c r="P101" s="12">
        <v>41</v>
      </c>
      <c r="Q101" s="12">
        <v>44</v>
      </c>
      <c r="R101" s="12" t="s">
        <v>22</v>
      </c>
      <c r="S101" s="12" t="s">
        <v>23</v>
      </c>
      <c r="T101" s="12"/>
      <c r="U101" s="17"/>
    </row>
    <row r="102" spans="13:21" x14ac:dyDescent="0.2">
      <c r="M102" s="10">
        <v>220257</v>
      </c>
      <c r="N102" s="11">
        <v>44670</v>
      </c>
      <c r="O102" s="15" t="s">
        <v>35</v>
      </c>
      <c r="P102" s="15">
        <v>51</v>
      </c>
      <c r="Q102" s="15">
        <v>44</v>
      </c>
      <c r="R102" s="15" t="s">
        <v>22</v>
      </c>
      <c r="S102" s="15" t="s">
        <v>23</v>
      </c>
      <c r="T102" s="15"/>
      <c r="U102" s="18"/>
    </row>
    <row r="103" spans="13:21" x14ac:dyDescent="0.2">
      <c r="M103" s="14">
        <v>220257</v>
      </c>
      <c r="N103" s="13">
        <v>44670</v>
      </c>
      <c r="O103" s="12" t="s">
        <v>35</v>
      </c>
      <c r="P103" s="12">
        <v>63</v>
      </c>
      <c r="Q103" s="12">
        <v>44</v>
      </c>
      <c r="R103" s="12" t="s">
        <v>22</v>
      </c>
      <c r="S103" s="12" t="s">
        <v>23</v>
      </c>
      <c r="T103" s="12"/>
      <c r="U103" s="17"/>
    </row>
    <row r="104" spans="13:21" x14ac:dyDescent="0.2">
      <c r="M104" s="10">
        <v>220268</v>
      </c>
      <c r="N104" s="11">
        <v>44670</v>
      </c>
      <c r="O104" s="15" t="s">
        <v>35</v>
      </c>
      <c r="P104" s="15">
        <v>13</v>
      </c>
      <c r="Q104" s="15">
        <v>44</v>
      </c>
      <c r="R104" s="15" t="s">
        <v>22</v>
      </c>
      <c r="S104" s="15" t="s">
        <v>23</v>
      </c>
      <c r="T104" s="15"/>
      <c r="U104" s="18"/>
    </row>
    <row r="105" spans="13:21" x14ac:dyDescent="0.2">
      <c r="M105" s="14">
        <v>220268</v>
      </c>
      <c r="N105" s="13">
        <v>44670</v>
      </c>
      <c r="O105" s="12" t="s">
        <v>35</v>
      </c>
      <c r="P105" s="12">
        <v>15</v>
      </c>
      <c r="Q105" s="12">
        <v>44</v>
      </c>
      <c r="R105" s="12" t="s">
        <v>22</v>
      </c>
      <c r="S105" s="12" t="s">
        <v>23</v>
      </c>
      <c r="T105" s="12"/>
      <c r="U105" s="17"/>
    </row>
    <row r="106" spans="13:21" x14ac:dyDescent="0.2">
      <c r="M106" s="10">
        <v>220268</v>
      </c>
      <c r="N106" s="11">
        <v>44670</v>
      </c>
      <c r="O106" s="15" t="s">
        <v>35</v>
      </c>
      <c r="P106" s="15">
        <v>17</v>
      </c>
      <c r="Q106" s="15">
        <v>44</v>
      </c>
      <c r="R106" s="15" t="s">
        <v>22</v>
      </c>
      <c r="S106" s="15" t="s">
        <v>23</v>
      </c>
      <c r="T106" s="15"/>
      <c r="U106" s="18"/>
    </row>
    <row r="107" spans="13:21" x14ac:dyDescent="0.2">
      <c r="M107" s="14">
        <v>220268</v>
      </c>
      <c r="N107" s="13">
        <v>44670</v>
      </c>
      <c r="O107" s="12" t="s">
        <v>35</v>
      </c>
      <c r="P107" s="12">
        <v>23</v>
      </c>
      <c r="Q107" s="12">
        <v>44</v>
      </c>
      <c r="R107" s="12" t="s">
        <v>22</v>
      </c>
      <c r="S107" s="12" t="s">
        <v>23</v>
      </c>
      <c r="T107" s="12"/>
      <c r="U107" s="17"/>
    </row>
    <row r="108" spans="13:21" x14ac:dyDescent="0.2">
      <c r="M108" s="10">
        <v>220268</v>
      </c>
      <c r="N108" s="11">
        <v>44670</v>
      </c>
      <c r="O108" s="15" t="s">
        <v>35</v>
      </c>
      <c r="P108" s="15">
        <v>42</v>
      </c>
      <c r="Q108" s="15">
        <v>44</v>
      </c>
      <c r="R108" s="15" t="s">
        <v>22</v>
      </c>
      <c r="S108" s="15" t="s">
        <v>23</v>
      </c>
      <c r="T108" s="15"/>
      <c r="U108" s="18"/>
    </row>
    <row r="109" spans="13:21" x14ac:dyDescent="0.2">
      <c r="M109" s="14">
        <v>220268</v>
      </c>
      <c r="N109" s="13">
        <v>44670</v>
      </c>
      <c r="O109" s="12" t="s">
        <v>35</v>
      </c>
      <c r="P109" s="12">
        <v>49</v>
      </c>
      <c r="Q109" s="12">
        <v>44</v>
      </c>
      <c r="R109" s="12" t="s">
        <v>22</v>
      </c>
      <c r="S109" s="12" t="s">
        <v>23</v>
      </c>
      <c r="T109" s="12"/>
      <c r="U109" s="17"/>
    </row>
    <row r="110" spans="13:21" x14ac:dyDescent="0.2">
      <c r="M110" s="10">
        <v>220260</v>
      </c>
      <c r="N110" s="11">
        <v>44670</v>
      </c>
      <c r="O110" s="15" t="s">
        <v>35</v>
      </c>
      <c r="P110" s="15">
        <v>8</v>
      </c>
      <c r="Q110" s="15">
        <v>43</v>
      </c>
      <c r="R110" s="15" t="s">
        <v>22</v>
      </c>
      <c r="S110" s="15" t="s">
        <v>23</v>
      </c>
      <c r="T110" s="15"/>
      <c r="U110" s="18"/>
    </row>
    <row r="111" spans="13:21" x14ac:dyDescent="0.2">
      <c r="M111" s="14">
        <v>220260</v>
      </c>
      <c r="N111" s="13">
        <v>44670</v>
      </c>
      <c r="O111" s="12" t="s">
        <v>35</v>
      </c>
      <c r="P111" s="12">
        <v>23</v>
      </c>
      <c r="Q111" s="12">
        <v>43</v>
      </c>
      <c r="R111" s="12" t="s">
        <v>22</v>
      </c>
      <c r="S111" s="12" t="s">
        <v>23</v>
      </c>
      <c r="T111" s="12"/>
      <c r="U111" s="17"/>
    </row>
    <row r="112" spans="13:21" x14ac:dyDescent="0.2">
      <c r="M112" s="10">
        <v>220260</v>
      </c>
      <c r="N112" s="11">
        <v>44670</v>
      </c>
      <c r="O112" s="15" t="s">
        <v>35</v>
      </c>
      <c r="P112" s="15">
        <v>24</v>
      </c>
      <c r="Q112" s="15">
        <v>43</v>
      </c>
      <c r="R112" s="15" t="s">
        <v>22</v>
      </c>
      <c r="S112" s="15" t="s">
        <v>23</v>
      </c>
      <c r="T112" s="15"/>
      <c r="U112" s="18"/>
    </row>
    <row r="113" spans="13:21" x14ac:dyDescent="0.2">
      <c r="M113" s="14">
        <v>220259</v>
      </c>
      <c r="N113" s="13">
        <v>44670</v>
      </c>
      <c r="O113" s="12" t="s">
        <v>35</v>
      </c>
      <c r="P113" s="12">
        <v>11</v>
      </c>
      <c r="Q113" s="12">
        <v>43</v>
      </c>
      <c r="R113" s="12" t="s">
        <v>22</v>
      </c>
      <c r="S113" s="12" t="s">
        <v>23</v>
      </c>
      <c r="T113" s="12"/>
      <c r="U113" s="17"/>
    </row>
    <row r="114" spans="13:21" x14ac:dyDescent="0.2">
      <c r="M114" s="10">
        <v>220259</v>
      </c>
      <c r="N114" s="11">
        <v>44670</v>
      </c>
      <c r="O114" s="15" t="s">
        <v>35</v>
      </c>
      <c r="P114" s="15">
        <v>25</v>
      </c>
      <c r="Q114" s="15">
        <v>43</v>
      </c>
      <c r="R114" s="15" t="s">
        <v>22</v>
      </c>
      <c r="S114" s="15" t="s">
        <v>23</v>
      </c>
      <c r="T114" s="15"/>
      <c r="U114" s="18"/>
    </row>
    <row r="115" spans="13:21" x14ac:dyDescent="0.2">
      <c r="M115" s="14">
        <v>220259</v>
      </c>
      <c r="N115" s="13">
        <v>44670</v>
      </c>
      <c r="O115" s="12" t="s">
        <v>35</v>
      </c>
      <c r="P115" s="12">
        <v>45</v>
      </c>
      <c r="Q115" s="12">
        <v>43</v>
      </c>
      <c r="R115" s="12" t="s">
        <v>22</v>
      </c>
      <c r="S115" s="12" t="s">
        <v>23</v>
      </c>
      <c r="T115" s="12"/>
      <c r="U115" s="17"/>
    </row>
    <row r="116" spans="13:21" x14ac:dyDescent="0.2">
      <c r="M116" s="10">
        <v>220257</v>
      </c>
      <c r="N116" s="11">
        <v>44670</v>
      </c>
      <c r="O116" s="15" t="s">
        <v>35</v>
      </c>
      <c r="P116" s="15">
        <v>16</v>
      </c>
      <c r="Q116" s="15">
        <v>43</v>
      </c>
      <c r="R116" s="15" t="s">
        <v>22</v>
      </c>
      <c r="S116" s="15" t="s">
        <v>23</v>
      </c>
      <c r="T116" s="15"/>
      <c r="U116" s="18"/>
    </row>
    <row r="117" spans="13:21" x14ac:dyDescent="0.2">
      <c r="M117" s="14">
        <v>220257</v>
      </c>
      <c r="N117" s="13">
        <v>44670</v>
      </c>
      <c r="O117" s="12" t="s">
        <v>35</v>
      </c>
      <c r="P117" s="12">
        <v>26</v>
      </c>
      <c r="Q117" s="12">
        <v>43</v>
      </c>
      <c r="R117" s="12" t="s">
        <v>22</v>
      </c>
      <c r="S117" s="12" t="s">
        <v>23</v>
      </c>
      <c r="T117" s="12"/>
      <c r="U117" s="17"/>
    </row>
    <row r="118" spans="13:21" x14ac:dyDescent="0.2">
      <c r="M118" s="10">
        <v>220257</v>
      </c>
      <c r="N118" s="11">
        <v>44670</v>
      </c>
      <c r="O118" s="15" t="s">
        <v>35</v>
      </c>
      <c r="P118" s="15">
        <v>42</v>
      </c>
      <c r="Q118" s="15">
        <v>43</v>
      </c>
      <c r="R118" s="15" t="s">
        <v>22</v>
      </c>
      <c r="S118" s="15" t="s">
        <v>23</v>
      </c>
      <c r="T118" s="15"/>
      <c r="U118" s="18"/>
    </row>
    <row r="119" spans="13:21" x14ac:dyDescent="0.2">
      <c r="M119" s="14">
        <v>220257</v>
      </c>
      <c r="N119" s="13">
        <v>44670</v>
      </c>
      <c r="O119" s="12" t="s">
        <v>35</v>
      </c>
      <c r="P119" s="12">
        <v>49</v>
      </c>
      <c r="Q119" s="12">
        <v>43</v>
      </c>
      <c r="R119" s="12" t="s">
        <v>22</v>
      </c>
      <c r="S119" s="12" t="s">
        <v>23</v>
      </c>
      <c r="T119" s="12"/>
      <c r="U119" s="17"/>
    </row>
    <row r="120" spans="13:21" x14ac:dyDescent="0.2">
      <c r="M120" s="10">
        <v>220257</v>
      </c>
      <c r="N120" s="11">
        <v>44670</v>
      </c>
      <c r="O120" s="15" t="s">
        <v>35</v>
      </c>
      <c r="P120" s="15">
        <v>68</v>
      </c>
      <c r="Q120" s="15">
        <v>43</v>
      </c>
      <c r="R120" s="15" t="s">
        <v>22</v>
      </c>
      <c r="S120" s="15" t="s">
        <v>23</v>
      </c>
      <c r="T120" s="15"/>
      <c r="U120" s="18"/>
    </row>
    <row r="121" spans="13:21" x14ac:dyDescent="0.2">
      <c r="M121" s="14">
        <v>220267</v>
      </c>
      <c r="N121" s="13">
        <v>44670</v>
      </c>
      <c r="O121" s="12" t="s">
        <v>35</v>
      </c>
      <c r="P121" s="12">
        <v>7</v>
      </c>
      <c r="Q121" s="12">
        <v>43</v>
      </c>
      <c r="R121" s="12" t="s">
        <v>22</v>
      </c>
      <c r="S121" s="12" t="s">
        <v>23</v>
      </c>
      <c r="T121" s="12"/>
      <c r="U121" s="17"/>
    </row>
    <row r="122" spans="13:21" x14ac:dyDescent="0.2">
      <c r="M122" s="10">
        <v>220267</v>
      </c>
      <c r="N122" s="11">
        <v>44670</v>
      </c>
      <c r="O122" s="15" t="s">
        <v>35</v>
      </c>
      <c r="P122" s="15">
        <v>19</v>
      </c>
      <c r="Q122" s="15">
        <v>43</v>
      </c>
      <c r="R122" s="15" t="s">
        <v>22</v>
      </c>
      <c r="S122" s="15" t="s">
        <v>23</v>
      </c>
      <c r="T122" s="15"/>
      <c r="U122" s="18"/>
    </row>
    <row r="123" spans="13:21" x14ac:dyDescent="0.2">
      <c r="M123" s="14">
        <v>220268</v>
      </c>
      <c r="N123" s="13">
        <v>44670</v>
      </c>
      <c r="O123" s="12" t="s">
        <v>35</v>
      </c>
      <c r="P123" s="12">
        <v>9</v>
      </c>
      <c r="Q123" s="12">
        <v>43</v>
      </c>
      <c r="R123" s="12" t="s">
        <v>22</v>
      </c>
      <c r="S123" s="12" t="s">
        <v>23</v>
      </c>
      <c r="T123" s="12"/>
      <c r="U123" s="17"/>
    </row>
    <row r="124" spans="13:21" x14ac:dyDescent="0.2">
      <c r="M124" s="10">
        <v>220268</v>
      </c>
      <c r="N124" s="11">
        <v>44670</v>
      </c>
      <c r="O124" s="15" t="s">
        <v>35</v>
      </c>
      <c r="P124" s="15">
        <v>11</v>
      </c>
      <c r="Q124" s="15">
        <v>43</v>
      </c>
      <c r="R124" s="15" t="s">
        <v>22</v>
      </c>
      <c r="S124" s="15" t="s">
        <v>23</v>
      </c>
      <c r="T124" s="15"/>
      <c r="U124" s="18"/>
    </row>
    <row r="125" spans="13:21" x14ac:dyDescent="0.2">
      <c r="M125" s="14">
        <v>220268</v>
      </c>
      <c r="N125" s="13">
        <v>44670</v>
      </c>
      <c r="O125" s="12" t="s">
        <v>35</v>
      </c>
      <c r="P125" s="12">
        <v>14</v>
      </c>
      <c r="Q125" s="12">
        <v>43</v>
      </c>
      <c r="R125" s="12" t="s">
        <v>22</v>
      </c>
      <c r="S125" s="12" t="s">
        <v>23</v>
      </c>
      <c r="T125" s="12"/>
      <c r="U125" s="17"/>
    </row>
    <row r="126" spans="13:21" x14ac:dyDescent="0.2">
      <c r="M126" s="10">
        <v>220268</v>
      </c>
      <c r="N126" s="11">
        <v>44670</v>
      </c>
      <c r="O126" s="15" t="s">
        <v>35</v>
      </c>
      <c r="P126" s="15">
        <v>26</v>
      </c>
      <c r="Q126" s="15">
        <v>43</v>
      </c>
      <c r="R126" s="15" t="s">
        <v>22</v>
      </c>
      <c r="S126" s="15" t="s">
        <v>23</v>
      </c>
      <c r="T126" s="15"/>
      <c r="U126" s="18"/>
    </row>
    <row r="127" spans="13:21" x14ac:dyDescent="0.2">
      <c r="M127" s="14">
        <v>220268</v>
      </c>
      <c r="N127" s="13">
        <v>44670</v>
      </c>
      <c r="O127" s="12" t="s">
        <v>35</v>
      </c>
      <c r="P127" s="12">
        <v>35</v>
      </c>
      <c r="Q127" s="12">
        <v>43</v>
      </c>
      <c r="R127" s="12" t="s">
        <v>22</v>
      </c>
      <c r="S127" s="12" t="s">
        <v>23</v>
      </c>
      <c r="T127" s="12"/>
      <c r="U127" s="17"/>
    </row>
    <row r="128" spans="13:21" x14ac:dyDescent="0.2">
      <c r="M128" s="10">
        <v>220268</v>
      </c>
      <c r="N128" s="11">
        <v>44670</v>
      </c>
      <c r="O128" s="15" t="s">
        <v>35</v>
      </c>
      <c r="P128" s="15">
        <v>47</v>
      </c>
      <c r="Q128" s="15">
        <v>43</v>
      </c>
      <c r="R128" s="15" t="s">
        <v>22</v>
      </c>
      <c r="S128" s="15" t="s">
        <v>23</v>
      </c>
      <c r="T128" s="15"/>
      <c r="U128" s="18"/>
    </row>
    <row r="129" spans="13:21" x14ac:dyDescent="0.2">
      <c r="M129" s="14">
        <v>220269</v>
      </c>
      <c r="N129" s="13">
        <v>44670</v>
      </c>
      <c r="O129" s="12" t="s">
        <v>35</v>
      </c>
      <c r="P129" s="12">
        <v>4</v>
      </c>
      <c r="Q129" s="12">
        <v>43</v>
      </c>
      <c r="R129" s="12" t="s">
        <v>22</v>
      </c>
      <c r="S129" s="12" t="s">
        <v>23</v>
      </c>
      <c r="T129" s="12"/>
      <c r="U129" s="17"/>
    </row>
    <row r="130" spans="13:21" x14ac:dyDescent="0.2">
      <c r="M130" s="10">
        <v>220269</v>
      </c>
      <c r="N130" s="11">
        <v>44670</v>
      </c>
      <c r="O130" s="15" t="s">
        <v>35</v>
      </c>
      <c r="P130" s="15">
        <v>5</v>
      </c>
      <c r="Q130" s="15">
        <v>43</v>
      </c>
      <c r="R130" s="15" t="s">
        <v>22</v>
      </c>
      <c r="S130" s="15" t="s">
        <v>23</v>
      </c>
      <c r="T130" s="15"/>
      <c r="U130" s="18"/>
    </row>
    <row r="131" spans="13:21" x14ac:dyDescent="0.2">
      <c r="M131" s="14">
        <v>220260</v>
      </c>
      <c r="N131" s="13">
        <v>44670</v>
      </c>
      <c r="O131" s="12" t="s">
        <v>35</v>
      </c>
      <c r="P131" s="12">
        <v>9</v>
      </c>
      <c r="Q131" s="12">
        <v>42</v>
      </c>
      <c r="R131" s="12" t="s">
        <v>22</v>
      </c>
      <c r="S131" s="12" t="s">
        <v>23</v>
      </c>
      <c r="T131" s="12"/>
      <c r="U131" s="17"/>
    </row>
    <row r="132" spans="13:21" x14ac:dyDescent="0.2">
      <c r="M132" s="10">
        <v>220261</v>
      </c>
      <c r="N132" s="11">
        <v>44670</v>
      </c>
      <c r="O132" s="15" t="s">
        <v>35</v>
      </c>
      <c r="P132" s="15">
        <v>3</v>
      </c>
      <c r="Q132" s="15">
        <v>42</v>
      </c>
      <c r="R132" s="15" t="s">
        <v>22</v>
      </c>
      <c r="S132" s="15" t="s">
        <v>23</v>
      </c>
      <c r="T132" s="15"/>
      <c r="U132" s="18"/>
    </row>
    <row r="133" spans="13:21" x14ac:dyDescent="0.2">
      <c r="M133" s="14">
        <v>220259</v>
      </c>
      <c r="N133" s="13">
        <v>44670</v>
      </c>
      <c r="O133" s="12" t="s">
        <v>35</v>
      </c>
      <c r="P133" s="12">
        <v>6</v>
      </c>
      <c r="Q133" s="12">
        <v>42</v>
      </c>
      <c r="R133" s="12" t="s">
        <v>22</v>
      </c>
      <c r="S133" s="12" t="s">
        <v>23</v>
      </c>
      <c r="T133" s="12"/>
      <c r="U133" s="17"/>
    </row>
    <row r="134" spans="13:21" x14ac:dyDescent="0.2">
      <c r="M134" s="10">
        <v>220259</v>
      </c>
      <c r="N134" s="11">
        <v>44670</v>
      </c>
      <c r="O134" s="15" t="s">
        <v>35</v>
      </c>
      <c r="P134" s="15">
        <v>12</v>
      </c>
      <c r="Q134" s="15">
        <v>42</v>
      </c>
      <c r="R134" s="15" t="s">
        <v>22</v>
      </c>
      <c r="S134" s="15" t="s">
        <v>23</v>
      </c>
      <c r="T134" s="15"/>
      <c r="U134" s="18"/>
    </row>
    <row r="135" spans="13:21" x14ac:dyDescent="0.2">
      <c r="M135" s="14">
        <v>220259</v>
      </c>
      <c r="N135" s="13">
        <v>44670</v>
      </c>
      <c r="O135" s="12" t="s">
        <v>35</v>
      </c>
      <c r="P135" s="12">
        <v>18</v>
      </c>
      <c r="Q135" s="12">
        <v>42</v>
      </c>
      <c r="R135" s="12" t="s">
        <v>22</v>
      </c>
      <c r="S135" s="12" t="s">
        <v>23</v>
      </c>
      <c r="T135" s="12"/>
      <c r="U135" s="17"/>
    </row>
    <row r="136" spans="13:21" x14ac:dyDescent="0.2">
      <c r="M136" s="10">
        <v>220259</v>
      </c>
      <c r="N136" s="11">
        <v>44670</v>
      </c>
      <c r="O136" s="15" t="s">
        <v>35</v>
      </c>
      <c r="P136" s="15">
        <v>29</v>
      </c>
      <c r="Q136" s="15">
        <v>42</v>
      </c>
      <c r="R136" s="15" t="s">
        <v>22</v>
      </c>
      <c r="S136" s="15" t="s">
        <v>23</v>
      </c>
      <c r="T136" s="15"/>
      <c r="U136" s="18"/>
    </row>
    <row r="137" spans="13:21" x14ac:dyDescent="0.2">
      <c r="M137" s="14">
        <v>220259</v>
      </c>
      <c r="N137" s="13">
        <v>44670</v>
      </c>
      <c r="O137" s="12" t="s">
        <v>35</v>
      </c>
      <c r="P137" s="12">
        <v>35</v>
      </c>
      <c r="Q137" s="12">
        <v>42</v>
      </c>
      <c r="R137" s="12" t="s">
        <v>22</v>
      </c>
      <c r="S137" s="12" t="s">
        <v>23</v>
      </c>
      <c r="T137" s="12"/>
      <c r="U137" s="17"/>
    </row>
    <row r="138" spans="13:21" x14ac:dyDescent="0.2">
      <c r="M138" s="10">
        <v>220259</v>
      </c>
      <c r="N138" s="11">
        <v>44670</v>
      </c>
      <c r="O138" s="15" t="s">
        <v>35</v>
      </c>
      <c r="P138" s="15">
        <v>41</v>
      </c>
      <c r="Q138" s="15">
        <v>42</v>
      </c>
      <c r="R138" s="15" t="s">
        <v>22</v>
      </c>
      <c r="S138" s="15" t="s">
        <v>23</v>
      </c>
      <c r="T138" s="15"/>
      <c r="U138" s="18"/>
    </row>
    <row r="139" spans="13:21" x14ac:dyDescent="0.2">
      <c r="M139" s="14">
        <v>220264</v>
      </c>
      <c r="N139" s="13">
        <v>44670</v>
      </c>
      <c r="O139" s="12" t="s">
        <v>35</v>
      </c>
      <c r="P139" s="12">
        <v>5</v>
      </c>
      <c r="Q139" s="12">
        <v>42</v>
      </c>
      <c r="R139" s="12" t="s">
        <v>22</v>
      </c>
      <c r="S139" s="12" t="s">
        <v>26</v>
      </c>
      <c r="T139" s="12"/>
      <c r="U139" s="17"/>
    </row>
    <row r="140" spans="13:21" x14ac:dyDescent="0.2">
      <c r="M140" s="10">
        <v>220257</v>
      </c>
      <c r="N140" s="11">
        <v>44670</v>
      </c>
      <c r="O140" s="15" t="s">
        <v>35</v>
      </c>
      <c r="P140" s="15">
        <v>11</v>
      </c>
      <c r="Q140" s="15">
        <v>42</v>
      </c>
      <c r="R140" s="15" t="s">
        <v>22</v>
      </c>
      <c r="S140" s="15" t="s">
        <v>23</v>
      </c>
      <c r="T140" s="15"/>
      <c r="U140" s="18"/>
    </row>
    <row r="141" spans="13:21" x14ac:dyDescent="0.2">
      <c r="M141" s="14">
        <v>220257</v>
      </c>
      <c r="N141" s="13">
        <v>44670</v>
      </c>
      <c r="O141" s="12" t="s">
        <v>35</v>
      </c>
      <c r="P141" s="12">
        <v>14</v>
      </c>
      <c r="Q141" s="12">
        <v>42</v>
      </c>
      <c r="R141" s="12" t="s">
        <v>22</v>
      </c>
      <c r="S141" s="12" t="s">
        <v>23</v>
      </c>
      <c r="T141" s="12"/>
      <c r="U141" s="17"/>
    </row>
    <row r="142" spans="13:21" x14ac:dyDescent="0.2">
      <c r="M142" s="10">
        <v>220257</v>
      </c>
      <c r="N142" s="11">
        <v>44670</v>
      </c>
      <c r="O142" s="15" t="s">
        <v>35</v>
      </c>
      <c r="P142" s="15">
        <v>20</v>
      </c>
      <c r="Q142" s="15">
        <v>42</v>
      </c>
      <c r="R142" s="15" t="s">
        <v>22</v>
      </c>
      <c r="S142" s="15" t="s">
        <v>23</v>
      </c>
      <c r="T142" s="15"/>
      <c r="U142" s="18"/>
    </row>
    <row r="143" spans="13:21" x14ac:dyDescent="0.2">
      <c r="M143" s="14">
        <v>220257</v>
      </c>
      <c r="N143" s="13">
        <v>44670</v>
      </c>
      <c r="O143" s="12" t="s">
        <v>35</v>
      </c>
      <c r="P143" s="12">
        <v>21</v>
      </c>
      <c r="Q143" s="12">
        <v>42</v>
      </c>
      <c r="R143" s="12" t="s">
        <v>22</v>
      </c>
      <c r="S143" s="12" t="s">
        <v>23</v>
      </c>
      <c r="T143" s="12"/>
      <c r="U143" s="17"/>
    </row>
    <row r="144" spans="13:21" x14ac:dyDescent="0.2">
      <c r="M144" s="10">
        <v>220257</v>
      </c>
      <c r="N144" s="11">
        <v>44670</v>
      </c>
      <c r="O144" s="15" t="s">
        <v>35</v>
      </c>
      <c r="P144" s="15">
        <v>47</v>
      </c>
      <c r="Q144" s="15">
        <v>42</v>
      </c>
      <c r="R144" s="15" t="s">
        <v>22</v>
      </c>
      <c r="S144" s="15" t="s">
        <v>23</v>
      </c>
      <c r="T144" s="15"/>
      <c r="U144" s="18"/>
    </row>
    <row r="145" spans="13:21" x14ac:dyDescent="0.2">
      <c r="M145" s="14">
        <v>220257</v>
      </c>
      <c r="N145" s="13">
        <v>44670</v>
      </c>
      <c r="O145" s="12" t="s">
        <v>35</v>
      </c>
      <c r="P145" s="12">
        <v>50</v>
      </c>
      <c r="Q145" s="12">
        <v>42</v>
      </c>
      <c r="R145" s="12" t="s">
        <v>22</v>
      </c>
      <c r="S145" s="12" t="s">
        <v>23</v>
      </c>
      <c r="T145" s="12"/>
      <c r="U145" s="17"/>
    </row>
    <row r="146" spans="13:21" x14ac:dyDescent="0.2">
      <c r="M146" s="10">
        <v>220257</v>
      </c>
      <c r="N146" s="11">
        <v>44670</v>
      </c>
      <c r="O146" s="15" t="s">
        <v>35</v>
      </c>
      <c r="P146" s="15">
        <v>59</v>
      </c>
      <c r="Q146" s="15">
        <v>42</v>
      </c>
      <c r="R146" s="15" t="s">
        <v>22</v>
      </c>
      <c r="S146" s="15" t="s">
        <v>23</v>
      </c>
      <c r="T146" s="15"/>
      <c r="U146" s="18"/>
    </row>
    <row r="147" spans="13:21" x14ac:dyDescent="0.2">
      <c r="M147" s="14">
        <v>220267</v>
      </c>
      <c r="N147" s="13">
        <v>44670</v>
      </c>
      <c r="O147" s="12" t="s">
        <v>35</v>
      </c>
      <c r="P147" s="12">
        <v>11</v>
      </c>
      <c r="Q147" s="12">
        <v>42</v>
      </c>
      <c r="R147" s="12" t="s">
        <v>22</v>
      </c>
      <c r="S147" s="12" t="s">
        <v>23</v>
      </c>
      <c r="T147" s="12"/>
      <c r="U147" s="17"/>
    </row>
    <row r="148" spans="13:21" x14ac:dyDescent="0.2">
      <c r="M148" s="10">
        <v>220268</v>
      </c>
      <c r="N148" s="11">
        <v>44670</v>
      </c>
      <c r="O148" s="15" t="s">
        <v>35</v>
      </c>
      <c r="P148" s="15">
        <v>8</v>
      </c>
      <c r="Q148" s="15">
        <v>42</v>
      </c>
      <c r="R148" s="15" t="s">
        <v>22</v>
      </c>
      <c r="S148" s="15" t="s">
        <v>23</v>
      </c>
      <c r="T148" s="15"/>
      <c r="U148" s="18"/>
    </row>
    <row r="149" spans="13:21" x14ac:dyDescent="0.2">
      <c r="M149" s="14">
        <v>220268</v>
      </c>
      <c r="N149" s="13">
        <v>44670</v>
      </c>
      <c r="O149" s="12" t="s">
        <v>35</v>
      </c>
      <c r="P149" s="12">
        <v>20</v>
      </c>
      <c r="Q149" s="12">
        <v>42</v>
      </c>
      <c r="R149" s="12" t="s">
        <v>22</v>
      </c>
      <c r="S149" s="12" t="s">
        <v>23</v>
      </c>
      <c r="T149" s="12"/>
      <c r="U149" s="17"/>
    </row>
    <row r="150" spans="13:21" x14ac:dyDescent="0.2">
      <c r="M150" s="10">
        <v>220263</v>
      </c>
      <c r="N150" s="11">
        <v>44670</v>
      </c>
      <c r="O150" s="15" t="s">
        <v>35</v>
      </c>
      <c r="P150" s="15">
        <v>1</v>
      </c>
      <c r="Q150" s="15">
        <v>41</v>
      </c>
      <c r="R150" s="15" t="s">
        <v>22</v>
      </c>
      <c r="S150" s="15" t="s">
        <v>23</v>
      </c>
      <c r="T150" s="15"/>
      <c r="U150" s="18"/>
    </row>
    <row r="151" spans="13:21" x14ac:dyDescent="0.2">
      <c r="M151" s="14">
        <v>220259</v>
      </c>
      <c r="N151" s="13">
        <v>44670</v>
      </c>
      <c r="O151" s="12" t="s">
        <v>35</v>
      </c>
      <c r="P151" s="12">
        <v>9</v>
      </c>
      <c r="Q151" s="12">
        <v>41</v>
      </c>
      <c r="R151" s="12" t="s">
        <v>22</v>
      </c>
      <c r="S151" s="12" t="s">
        <v>23</v>
      </c>
      <c r="T151" s="12"/>
      <c r="U151" s="17"/>
    </row>
    <row r="152" spans="13:21" x14ac:dyDescent="0.2">
      <c r="M152" s="10">
        <v>220259</v>
      </c>
      <c r="N152" s="11">
        <v>44670</v>
      </c>
      <c r="O152" s="15" t="s">
        <v>35</v>
      </c>
      <c r="P152" s="15">
        <v>13</v>
      </c>
      <c r="Q152" s="15">
        <v>41</v>
      </c>
      <c r="R152" s="15" t="s">
        <v>22</v>
      </c>
      <c r="S152" s="15" t="s">
        <v>23</v>
      </c>
      <c r="T152" s="15"/>
      <c r="U152" s="18"/>
    </row>
    <row r="153" spans="13:21" x14ac:dyDescent="0.2">
      <c r="M153" s="14">
        <v>220259</v>
      </c>
      <c r="N153" s="13">
        <v>44670</v>
      </c>
      <c r="O153" s="12" t="s">
        <v>35</v>
      </c>
      <c r="P153" s="12">
        <v>20</v>
      </c>
      <c r="Q153" s="12">
        <v>41</v>
      </c>
      <c r="R153" s="12" t="s">
        <v>22</v>
      </c>
      <c r="S153" s="12" t="s">
        <v>23</v>
      </c>
      <c r="T153" s="12"/>
      <c r="U153" s="17"/>
    </row>
    <row r="154" spans="13:21" x14ac:dyDescent="0.2">
      <c r="M154" s="10">
        <v>220259</v>
      </c>
      <c r="N154" s="11">
        <v>44670</v>
      </c>
      <c r="O154" s="15" t="s">
        <v>35</v>
      </c>
      <c r="P154" s="15">
        <v>21</v>
      </c>
      <c r="Q154" s="15">
        <v>41</v>
      </c>
      <c r="R154" s="15" t="s">
        <v>22</v>
      </c>
      <c r="S154" s="15" t="s">
        <v>23</v>
      </c>
      <c r="T154" s="15"/>
      <c r="U154" s="18"/>
    </row>
    <row r="155" spans="13:21" x14ac:dyDescent="0.2">
      <c r="M155" s="14">
        <v>220259</v>
      </c>
      <c r="N155" s="13">
        <v>44670</v>
      </c>
      <c r="O155" s="12" t="s">
        <v>35</v>
      </c>
      <c r="P155" s="12">
        <v>27</v>
      </c>
      <c r="Q155" s="12">
        <v>41</v>
      </c>
      <c r="R155" s="12" t="s">
        <v>22</v>
      </c>
      <c r="S155" s="12" t="s">
        <v>23</v>
      </c>
      <c r="T155" s="12"/>
      <c r="U155" s="17"/>
    </row>
    <row r="156" spans="13:21" x14ac:dyDescent="0.2">
      <c r="M156" s="10">
        <v>220259</v>
      </c>
      <c r="N156" s="11">
        <v>44670</v>
      </c>
      <c r="O156" s="15" t="s">
        <v>35</v>
      </c>
      <c r="P156" s="15">
        <v>30</v>
      </c>
      <c r="Q156" s="15">
        <v>41</v>
      </c>
      <c r="R156" s="15" t="s">
        <v>22</v>
      </c>
      <c r="S156" s="15" t="s">
        <v>23</v>
      </c>
      <c r="T156" s="15"/>
      <c r="U156" s="18"/>
    </row>
    <row r="157" spans="13:21" x14ac:dyDescent="0.2">
      <c r="M157" s="14">
        <v>220259</v>
      </c>
      <c r="N157" s="13">
        <v>44670</v>
      </c>
      <c r="O157" s="12" t="s">
        <v>35</v>
      </c>
      <c r="P157" s="12">
        <v>32</v>
      </c>
      <c r="Q157" s="12">
        <v>41</v>
      </c>
      <c r="R157" s="12" t="s">
        <v>22</v>
      </c>
      <c r="S157" s="12" t="s">
        <v>23</v>
      </c>
      <c r="T157" s="12"/>
      <c r="U157" s="17"/>
    </row>
    <row r="158" spans="13:21" x14ac:dyDescent="0.2">
      <c r="M158" s="10">
        <v>220259</v>
      </c>
      <c r="N158" s="11">
        <v>44670</v>
      </c>
      <c r="O158" s="15" t="s">
        <v>35</v>
      </c>
      <c r="P158" s="15">
        <v>33</v>
      </c>
      <c r="Q158" s="15">
        <v>41</v>
      </c>
      <c r="R158" s="15" t="s">
        <v>22</v>
      </c>
      <c r="S158" s="15" t="s">
        <v>23</v>
      </c>
      <c r="T158" s="15"/>
      <c r="U158" s="18"/>
    </row>
    <row r="159" spans="13:21" x14ac:dyDescent="0.2">
      <c r="M159" s="14">
        <v>220259</v>
      </c>
      <c r="N159" s="13">
        <v>44670</v>
      </c>
      <c r="O159" s="12" t="s">
        <v>35</v>
      </c>
      <c r="P159" s="12">
        <v>34</v>
      </c>
      <c r="Q159" s="12">
        <v>41</v>
      </c>
      <c r="R159" s="12" t="s">
        <v>22</v>
      </c>
      <c r="S159" s="12" t="s">
        <v>23</v>
      </c>
      <c r="T159" s="12"/>
      <c r="U159" s="17"/>
    </row>
    <row r="160" spans="13:21" x14ac:dyDescent="0.2">
      <c r="M160" s="10">
        <v>220264</v>
      </c>
      <c r="N160" s="11">
        <v>44670</v>
      </c>
      <c r="O160" s="15" t="s">
        <v>35</v>
      </c>
      <c r="P160" s="15">
        <v>3</v>
      </c>
      <c r="Q160" s="15">
        <v>41</v>
      </c>
      <c r="R160" s="15" t="s">
        <v>22</v>
      </c>
      <c r="S160" s="15" t="s">
        <v>26</v>
      </c>
      <c r="T160" s="15"/>
      <c r="U160" s="18"/>
    </row>
    <row r="161" spans="13:21" x14ac:dyDescent="0.2">
      <c r="M161" s="14">
        <v>220257</v>
      </c>
      <c r="N161" s="13">
        <v>44670</v>
      </c>
      <c r="O161" s="12" t="s">
        <v>35</v>
      </c>
      <c r="P161" s="12">
        <v>9</v>
      </c>
      <c r="Q161" s="12">
        <v>41</v>
      </c>
      <c r="R161" s="12" t="s">
        <v>22</v>
      </c>
      <c r="S161" s="12" t="s">
        <v>23</v>
      </c>
      <c r="T161" s="12"/>
      <c r="U161" s="17"/>
    </row>
    <row r="162" spans="13:21" x14ac:dyDescent="0.2">
      <c r="M162" s="10">
        <v>220257</v>
      </c>
      <c r="N162" s="11">
        <v>44670</v>
      </c>
      <c r="O162" s="15" t="s">
        <v>35</v>
      </c>
      <c r="P162" s="15">
        <v>12</v>
      </c>
      <c r="Q162" s="15">
        <v>41</v>
      </c>
      <c r="R162" s="15" t="s">
        <v>22</v>
      </c>
      <c r="S162" s="15" t="s">
        <v>23</v>
      </c>
      <c r="T162" s="15"/>
      <c r="U162" s="18"/>
    </row>
    <row r="163" spans="13:21" x14ac:dyDescent="0.2">
      <c r="M163" s="14">
        <v>220257</v>
      </c>
      <c r="N163" s="13">
        <v>44670</v>
      </c>
      <c r="O163" s="12" t="s">
        <v>35</v>
      </c>
      <c r="P163" s="12">
        <v>29</v>
      </c>
      <c r="Q163" s="12">
        <v>41</v>
      </c>
      <c r="R163" s="12" t="s">
        <v>22</v>
      </c>
      <c r="S163" s="12" t="s">
        <v>23</v>
      </c>
      <c r="T163" s="12"/>
      <c r="U163" s="17"/>
    </row>
    <row r="164" spans="13:21" x14ac:dyDescent="0.2">
      <c r="M164" s="10">
        <v>220257</v>
      </c>
      <c r="N164" s="11">
        <v>44670</v>
      </c>
      <c r="O164" s="15" t="s">
        <v>35</v>
      </c>
      <c r="P164" s="15">
        <v>56</v>
      </c>
      <c r="Q164" s="15">
        <v>41</v>
      </c>
      <c r="R164" s="15" t="s">
        <v>22</v>
      </c>
      <c r="S164" s="15" t="s">
        <v>23</v>
      </c>
      <c r="T164" s="15"/>
      <c r="U164" s="18"/>
    </row>
    <row r="165" spans="13:21" x14ac:dyDescent="0.2">
      <c r="M165" s="14">
        <v>220257</v>
      </c>
      <c r="N165" s="13">
        <v>44670</v>
      </c>
      <c r="O165" s="12" t="s">
        <v>35</v>
      </c>
      <c r="P165" s="12">
        <v>62</v>
      </c>
      <c r="Q165" s="12">
        <v>41</v>
      </c>
      <c r="R165" s="12" t="s">
        <v>22</v>
      </c>
      <c r="S165" s="12" t="s">
        <v>23</v>
      </c>
      <c r="T165" s="12"/>
      <c r="U165" s="17"/>
    </row>
    <row r="166" spans="13:21" x14ac:dyDescent="0.2">
      <c r="M166" s="10">
        <v>220267</v>
      </c>
      <c r="N166" s="11">
        <v>44670</v>
      </c>
      <c r="O166" s="15" t="s">
        <v>35</v>
      </c>
      <c r="P166" s="15">
        <v>15</v>
      </c>
      <c r="Q166" s="15">
        <v>41</v>
      </c>
      <c r="R166" s="15" t="s">
        <v>22</v>
      </c>
      <c r="S166" s="15" t="s">
        <v>23</v>
      </c>
      <c r="T166" s="15"/>
      <c r="U166" s="18"/>
    </row>
    <row r="167" spans="13:21" x14ac:dyDescent="0.2">
      <c r="M167" s="14">
        <v>220267</v>
      </c>
      <c r="N167" s="13">
        <v>44670</v>
      </c>
      <c r="O167" s="12" t="s">
        <v>35</v>
      </c>
      <c r="P167" s="12">
        <v>17</v>
      </c>
      <c r="Q167" s="12">
        <v>41</v>
      </c>
      <c r="R167" s="12" t="s">
        <v>22</v>
      </c>
      <c r="S167" s="12" t="s">
        <v>23</v>
      </c>
      <c r="T167" s="12"/>
      <c r="U167" s="17"/>
    </row>
    <row r="168" spans="13:21" x14ac:dyDescent="0.2">
      <c r="M168" s="10">
        <v>220268</v>
      </c>
      <c r="N168" s="11">
        <v>44670</v>
      </c>
      <c r="O168" s="15" t="s">
        <v>35</v>
      </c>
      <c r="P168" s="15">
        <v>33</v>
      </c>
      <c r="Q168" s="15">
        <v>41</v>
      </c>
      <c r="R168" s="15" t="s">
        <v>22</v>
      </c>
      <c r="S168" s="15" t="s">
        <v>23</v>
      </c>
      <c r="T168" s="15"/>
      <c r="U168" s="18"/>
    </row>
    <row r="169" spans="13:21" x14ac:dyDescent="0.2">
      <c r="M169" s="14">
        <v>220268</v>
      </c>
      <c r="N169" s="13">
        <v>44670</v>
      </c>
      <c r="O169" s="12" t="s">
        <v>35</v>
      </c>
      <c r="P169" s="12">
        <v>34</v>
      </c>
      <c r="Q169" s="12">
        <v>41</v>
      </c>
      <c r="R169" s="12" t="s">
        <v>22</v>
      </c>
      <c r="S169" s="12" t="s">
        <v>23</v>
      </c>
      <c r="T169" s="12"/>
      <c r="U169" s="17"/>
    </row>
    <row r="170" spans="13:21" x14ac:dyDescent="0.2">
      <c r="M170" s="10">
        <v>220268</v>
      </c>
      <c r="N170" s="11">
        <v>44670</v>
      </c>
      <c r="O170" s="15" t="s">
        <v>35</v>
      </c>
      <c r="P170" s="15">
        <v>36</v>
      </c>
      <c r="Q170" s="15">
        <v>41</v>
      </c>
      <c r="R170" s="15" t="s">
        <v>22</v>
      </c>
      <c r="S170" s="15" t="s">
        <v>23</v>
      </c>
      <c r="T170" s="15"/>
      <c r="U170" s="18"/>
    </row>
    <row r="171" spans="13:21" x14ac:dyDescent="0.2">
      <c r="M171" s="14">
        <v>220268</v>
      </c>
      <c r="N171" s="13">
        <v>44670</v>
      </c>
      <c r="O171" s="12" t="s">
        <v>35</v>
      </c>
      <c r="P171" s="12">
        <v>39</v>
      </c>
      <c r="Q171" s="12">
        <v>41</v>
      </c>
      <c r="R171" s="12" t="s">
        <v>22</v>
      </c>
      <c r="S171" s="12" t="s">
        <v>23</v>
      </c>
      <c r="T171" s="12"/>
      <c r="U171" s="17"/>
    </row>
    <row r="172" spans="13:21" x14ac:dyDescent="0.2">
      <c r="M172" s="10">
        <v>220268</v>
      </c>
      <c r="N172" s="11">
        <v>44670</v>
      </c>
      <c r="O172" s="15" t="s">
        <v>35</v>
      </c>
      <c r="P172" s="15">
        <v>41</v>
      </c>
      <c r="Q172" s="15">
        <v>41</v>
      </c>
      <c r="R172" s="15" t="s">
        <v>22</v>
      </c>
      <c r="S172" s="15" t="s">
        <v>23</v>
      </c>
      <c r="T172" s="15"/>
      <c r="U172" s="18"/>
    </row>
    <row r="173" spans="13:21" x14ac:dyDescent="0.2">
      <c r="M173" s="14">
        <v>220268</v>
      </c>
      <c r="N173" s="13">
        <v>44670</v>
      </c>
      <c r="O173" s="12" t="s">
        <v>35</v>
      </c>
      <c r="P173" s="12">
        <v>45</v>
      </c>
      <c r="Q173" s="12">
        <v>41</v>
      </c>
      <c r="R173" s="12" t="s">
        <v>22</v>
      </c>
      <c r="S173" s="12" t="s">
        <v>23</v>
      </c>
      <c r="T173" s="12"/>
      <c r="U173" s="17"/>
    </row>
    <row r="174" spans="13:21" x14ac:dyDescent="0.2">
      <c r="M174" s="10">
        <v>220269</v>
      </c>
      <c r="N174" s="11">
        <v>44670</v>
      </c>
      <c r="O174" s="15" t="s">
        <v>35</v>
      </c>
      <c r="P174" s="15">
        <v>3</v>
      </c>
      <c r="Q174" s="15">
        <v>41</v>
      </c>
      <c r="R174" s="15" t="s">
        <v>22</v>
      </c>
      <c r="S174" s="15" t="s">
        <v>23</v>
      </c>
      <c r="T174" s="15"/>
      <c r="U174" s="18"/>
    </row>
    <row r="175" spans="13:21" x14ac:dyDescent="0.2">
      <c r="M175" s="14">
        <v>220260</v>
      </c>
      <c r="N175" s="13">
        <v>44670</v>
      </c>
      <c r="O175" s="12" t="s">
        <v>35</v>
      </c>
      <c r="P175" s="12">
        <v>3</v>
      </c>
      <c r="Q175" s="12">
        <v>40</v>
      </c>
      <c r="R175" s="12" t="s">
        <v>22</v>
      </c>
      <c r="S175" s="12" t="s">
        <v>23</v>
      </c>
      <c r="T175" s="12"/>
      <c r="U175" s="17"/>
    </row>
    <row r="176" spans="13:21" x14ac:dyDescent="0.2">
      <c r="M176" s="10">
        <v>220260</v>
      </c>
      <c r="N176" s="11">
        <v>44670</v>
      </c>
      <c r="O176" s="15" t="s">
        <v>35</v>
      </c>
      <c r="P176" s="15">
        <v>5</v>
      </c>
      <c r="Q176" s="15">
        <v>40</v>
      </c>
      <c r="R176" s="15" t="s">
        <v>22</v>
      </c>
      <c r="S176" s="15" t="s">
        <v>23</v>
      </c>
      <c r="T176" s="15"/>
      <c r="U176" s="18"/>
    </row>
    <row r="177" spans="13:21" x14ac:dyDescent="0.2">
      <c r="M177" s="14">
        <v>220259</v>
      </c>
      <c r="N177" s="13">
        <v>44670</v>
      </c>
      <c r="O177" s="12" t="s">
        <v>35</v>
      </c>
      <c r="P177" s="12">
        <v>8</v>
      </c>
      <c r="Q177" s="12">
        <v>40</v>
      </c>
      <c r="R177" s="12" t="s">
        <v>22</v>
      </c>
      <c r="S177" s="12" t="s">
        <v>23</v>
      </c>
      <c r="T177" s="12"/>
      <c r="U177" s="17"/>
    </row>
    <row r="178" spans="13:21" x14ac:dyDescent="0.2">
      <c r="M178" s="10">
        <v>220257</v>
      </c>
      <c r="N178" s="11">
        <v>44670</v>
      </c>
      <c r="O178" s="15" t="s">
        <v>35</v>
      </c>
      <c r="P178" s="15">
        <v>10</v>
      </c>
      <c r="Q178" s="15">
        <v>40</v>
      </c>
      <c r="R178" s="15" t="s">
        <v>22</v>
      </c>
      <c r="S178" s="15" t="s">
        <v>23</v>
      </c>
      <c r="T178" s="15"/>
      <c r="U178" s="18"/>
    </row>
    <row r="179" spans="13:21" x14ac:dyDescent="0.2">
      <c r="M179" s="14">
        <v>220257</v>
      </c>
      <c r="N179" s="13">
        <v>44670</v>
      </c>
      <c r="O179" s="12" t="s">
        <v>35</v>
      </c>
      <c r="P179" s="12">
        <v>27</v>
      </c>
      <c r="Q179" s="12">
        <v>40</v>
      </c>
      <c r="R179" s="12" t="s">
        <v>22</v>
      </c>
      <c r="S179" s="12" t="s">
        <v>23</v>
      </c>
      <c r="T179" s="12"/>
      <c r="U179" s="17"/>
    </row>
    <row r="180" spans="13:21" x14ac:dyDescent="0.2">
      <c r="M180" s="10">
        <v>220257</v>
      </c>
      <c r="N180" s="11">
        <v>44670</v>
      </c>
      <c r="O180" s="15" t="s">
        <v>35</v>
      </c>
      <c r="P180" s="15">
        <v>44</v>
      </c>
      <c r="Q180" s="15">
        <v>40</v>
      </c>
      <c r="R180" s="15" t="s">
        <v>22</v>
      </c>
      <c r="S180" s="15" t="s">
        <v>23</v>
      </c>
      <c r="T180" s="15"/>
      <c r="U180" s="18"/>
    </row>
    <row r="181" spans="13:21" x14ac:dyDescent="0.2">
      <c r="M181" s="14">
        <v>220257</v>
      </c>
      <c r="N181" s="13">
        <v>44670</v>
      </c>
      <c r="O181" s="12" t="s">
        <v>35</v>
      </c>
      <c r="P181" s="12">
        <v>55</v>
      </c>
      <c r="Q181" s="12">
        <v>40</v>
      </c>
      <c r="R181" s="12" t="s">
        <v>22</v>
      </c>
      <c r="S181" s="12" t="s">
        <v>23</v>
      </c>
      <c r="T181" s="12"/>
      <c r="U181" s="17"/>
    </row>
    <row r="182" spans="13:21" x14ac:dyDescent="0.2">
      <c r="M182" s="10">
        <v>220257</v>
      </c>
      <c r="N182" s="11">
        <v>44670</v>
      </c>
      <c r="O182" s="15" t="s">
        <v>35</v>
      </c>
      <c r="P182" s="15">
        <v>57</v>
      </c>
      <c r="Q182" s="15">
        <v>40</v>
      </c>
      <c r="R182" s="15" t="s">
        <v>22</v>
      </c>
      <c r="S182" s="15" t="s">
        <v>23</v>
      </c>
      <c r="T182" s="15"/>
      <c r="U182" s="18"/>
    </row>
    <row r="183" spans="13:21" x14ac:dyDescent="0.2">
      <c r="M183" s="14">
        <v>220257</v>
      </c>
      <c r="N183" s="13">
        <v>44670</v>
      </c>
      <c r="O183" s="12" t="s">
        <v>35</v>
      </c>
      <c r="P183" s="12">
        <v>60</v>
      </c>
      <c r="Q183" s="12">
        <v>40</v>
      </c>
      <c r="R183" s="12" t="s">
        <v>22</v>
      </c>
      <c r="S183" s="12" t="s">
        <v>23</v>
      </c>
      <c r="T183" s="12"/>
      <c r="U183" s="17"/>
    </row>
    <row r="184" spans="13:21" x14ac:dyDescent="0.2">
      <c r="M184" s="10">
        <v>220257</v>
      </c>
      <c r="N184" s="11">
        <v>44670</v>
      </c>
      <c r="O184" s="15" t="s">
        <v>35</v>
      </c>
      <c r="P184" s="15">
        <v>61</v>
      </c>
      <c r="Q184" s="15">
        <v>40</v>
      </c>
      <c r="R184" s="15" t="s">
        <v>22</v>
      </c>
      <c r="S184" s="15" t="s">
        <v>23</v>
      </c>
      <c r="T184" s="15"/>
      <c r="U184" s="18"/>
    </row>
    <row r="185" spans="13:21" x14ac:dyDescent="0.2">
      <c r="M185" s="14">
        <v>220267</v>
      </c>
      <c r="N185" s="13">
        <v>44670</v>
      </c>
      <c r="O185" s="12" t="s">
        <v>35</v>
      </c>
      <c r="P185" s="12">
        <v>8</v>
      </c>
      <c r="Q185" s="12">
        <v>40</v>
      </c>
      <c r="R185" s="12" t="s">
        <v>22</v>
      </c>
      <c r="S185" s="12" t="s">
        <v>23</v>
      </c>
      <c r="T185" s="12"/>
      <c r="U185" s="17"/>
    </row>
    <row r="186" spans="13:21" x14ac:dyDescent="0.2">
      <c r="M186" s="10">
        <v>220267</v>
      </c>
      <c r="N186" s="11">
        <v>44670</v>
      </c>
      <c r="O186" s="15" t="s">
        <v>35</v>
      </c>
      <c r="P186" s="15">
        <v>24</v>
      </c>
      <c r="Q186" s="15">
        <v>40</v>
      </c>
      <c r="R186" s="15" t="s">
        <v>22</v>
      </c>
      <c r="S186" s="15" t="s">
        <v>23</v>
      </c>
      <c r="T186" s="15"/>
      <c r="U186" s="18"/>
    </row>
    <row r="187" spans="13:21" x14ac:dyDescent="0.2">
      <c r="M187" s="14">
        <v>220268</v>
      </c>
      <c r="N187" s="13">
        <v>44670</v>
      </c>
      <c r="O187" s="12" t="s">
        <v>35</v>
      </c>
      <c r="P187" s="12">
        <v>18</v>
      </c>
      <c r="Q187" s="12">
        <v>40</v>
      </c>
      <c r="R187" s="12" t="s">
        <v>22</v>
      </c>
      <c r="S187" s="12" t="s">
        <v>23</v>
      </c>
      <c r="T187" s="12"/>
      <c r="U187" s="17"/>
    </row>
    <row r="188" spans="13:21" x14ac:dyDescent="0.2">
      <c r="M188" s="10">
        <v>220269</v>
      </c>
      <c r="N188" s="11">
        <v>44670</v>
      </c>
      <c r="O188" s="15" t="s">
        <v>35</v>
      </c>
      <c r="P188" s="15">
        <v>9</v>
      </c>
      <c r="Q188" s="15">
        <v>40</v>
      </c>
      <c r="R188" s="15" t="s">
        <v>22</v>
      </c>
      <c r="S188" s="15" t="s">
        <v>23</v>
      </c>
      <c r="T188" s="15"/>
      <c r="U188" s="18"/>
    </row>
    <row r="189" spans="13:21" x14ac:dyDescent="0.2">
      <c r="M189" s="14">
        <v>220260</v>
      </c>
      <c r="N189" s="13">
        <v>44670</v>
      </c>
      <c r="O189" s="12" t="s">
        <v>35</v>
      </c>
      <c r="P189" s="12">
        <v>1</v>
      </c>
      <c r="Q189" s="12">
        <v>39</v>
      </c>
      <c r="R189" s="12" t="s">
        <v>22</v>
      </c>
      <c r="S189" s="12" t="s">
        <v>23</v>
      </c>
      <c r="T189" s="12"/>
      <c r="U189" s="17"/>
    </row>
    <row r="190" spans="13:21" x14ac:dyDescent="0.2">
      <c r="M190" s="10">
        <v>220260</v>
      </c>
      <c r="N190" s="11">
        <v>44670</v>
      </c>
      <c r="O190" s="15" t="s">
        <v>35</v>
      </c>
      <c r="P190" s="15">
        <v>17</v>
      </c>
      <c r="Q190" s="15">
        <v>39</v>
      </c>
      <c r="R190" s="15" t="s">
        <v>22</v>
      </c>
      <c r="S190" s="15" t="s">
        <v>23</v>
      </c>
      <c r="T190" s="15"/>
      <c r="U190" s="18"/>
    </row>
    <row r="191" spans="13:21" x14ac:dyDescent="0.2">
      <c r="M191" s="14">
        <v>220261</v>
      </c>
      <c r="N191" s="13">
        <v>44670</v>
      </c>
      <c r="O191" s="12" t="s">
        <v>35</v>
      </c>
      <c r="P191" s="12">
        <v>2</v>
      </c>
      <c r="Q191" s="12">
        <v>39</v>
      </c>
      <c r="R191" s="12" t="s">
        <v>22</v>
      </c>
      <c r="S191" s="12" t="s">
        <v>23</v>
      </c>
      <c r="T191" s="12"/>
      <c r="U191" s="17"/>
    </row>
    <row r="192" spans="13:21" x14ac:dyDescent="0.2">
      <c r="M192" s="10">
        <v>220259</v>
      </c>
      <c r="N192" s="11">
        <v>44670</v>
      </c>
      <c r="O192" s="15" t="s">
        <v>35</v>
      </c>
      <c r="P192" s="15">
        <v>1</v>
      </c>
      <c r="Q192" s="15">
        <v>39</v>
      </c>
      <c r="R192" s="15" t="s">
        <v>22</v>
      </c>
      <c r="S192" s="15" t="s">
        <v>23</v>
      </c>
      <c r="T192" s="15"/>
      <c r="U192" s="18"/>
    </row>
    <row r="193" spans="13:21" x14ac:dyDescent="0.2">
      <c r="M193" s="14">
        <v>220264</v>
      </c>
      <c r="N193" s="13">
        <v>44670</v>
      </c>
      <c r="O193" s="12" t="s">
        <v>35</v>
      </c>
      <c r="P193" s="12">
        <v>2</v>
      </c>
      <c r="Q193" s="12">
        <v>39</v>
      </c>
      <c r="R193" s="12" t="s">
        <v>22</v>
      </c>
      <c r="S193" s="12" t="s">
        <v>26</v>
      </c>
      <c r="T193" s="12"/>
      <c r="U193" s="17"/>
    </row>
    <row r="194" spans="13:21" x14ac:dyDescent="0.2">
      <c r="M194" s="10">
        <v>220257</v>
      </c>
      <c r="N194" s="11">
        <v>44670</v>
      </c>
      <c r="O194" s="15" t="s">
        <v>35</v>
      </c>
      <c r="P194" s="15">
        <v>5</v>
      </c>
      <c r="Q194" s="15">
        <v>39</v>
      </c>
      <c r="R194" s="15" t="s">
        <v>22</v>
      </c>
      <c r="S194" s="15" t="s">
        <v>23</v>
      </c>
      <c r="T194" s="15"/>
      <c r="U194" s="18"/>
    </row>
    <row r="195" spans="13:21" x14ac:dyDescent="0.2">
      <c r="M195" s="14">
        <v>220257</v>
      </c>
      <c r="N195" s="13">
        <v>44670</v>
      </c>
      <c r="O195" s="12" t="s">
        <v>35</v>
      </c>
      <c r="P195" s="12">
        <v>66</v>
      </c>
      <c r="Q195" s="12">
        <v>39</v>
      </c>
      <c r="R195" s="12" t="s">
        <v>22</v>
      </c>
      <c r="S195" s="12" t="s">
        <v>23</v>
      </c>
      <c r="T195" s="12"/>
      <c r="U195" s="17"/>
    </row>
    <row r="196" spans="13:21" x14ac:dyDescent="0.2">
      <c r="M196" s="10">
        <v>220257</v>
      </c>
      <c r="N196" s="11">
        <v>44670</v>
      </c>
      <c r="O196" s="15" t="s">
        <v>35</v>
      </c>
      <c r="P196" s="15">
        <v>71</v>
      </c>
      <c r="Q196" s="15">
        <v>39</v>
      </c>
      <c r="R196" s="15" t="s">
        <v>22</v>
      </c>
      <c r="S196" s="15" t="s">
        <v>23</v>
      </c>
      <c r="T196" s="15"/>
      <c r="U196" s="18"/>
    </row>
    <row r="197" spans="13:21" x14ac:dyDescent="0.2">
      <c r="M197" s="14">
        <v>220268</v>
      </c>
      <c r="N197" s="13">
        <v>44670</v>
      </c>
      <c r="O197" s="12" t="s">
        <v>35</v>
      </c>
      <c r="P197" s="12">
        <v>3</v>
      </c>
      <c r="Q197" s="12">
        <v>39</v>
      </c>
      <c r="R197" s="12" t="s">
        <v>22</v>
      </c>
      <c r="S197" s="12" t="s">
        <v>23</v>
      </c>
      <c r="T197" s="12"/>
      <c r="U197" s="17"/>
    </row>
    <row r="198" spans="13:21" x14ac:dyDescent="0.2">
      <c r="M198" s="10">
        <v>220268</v>
      </c>
      <c r="N198" s="11">
        <v>44670</v>
      </c>
      <c r="O198" s="15" t="s">
        <v>35</v>
      </c>
      <c r="P198" s="15">
        <v>6</v>
      </c>
      <c r="Q198" s="15">
        <v>39</v>
      </c>
      <c r="R198" s="15" t="s">
        <v>22</v>
      </c>
      <c r="S198" s="15" t="s">
        <v>23</v>
      </c>
      <c r="T198" s="15"/>
      <c r="U198" s="18"/>
    </row>
    <row r="199" spans="13:21" x14ac:dyDescent="0.2">
      <c r="M199" s="14">
        <v>220268</v>
      </c>
      <c r="N199" s="13">
        <v>44670</v>
      </c>
      <c r="O199" s="12" t="s">
        <v>35</v>
      </c>
      <c r="P199" s="12">
        <v>37</v>
      </c>
      <c r="Q199" s="12">
        <v>39</v>
      </c>
      <c r="R199" s="12" t="s">
        <v>22</v>
      </c>
      <c r="S199" s="12" t="s">
        <v>23</v>
      </c>
      <c r="T199" s="12"/>
      <c r="U199" s="17"/>
    </row>
    <row r="200" spans="13:21" x14ac:dyDescent="0.2">
      <c r="M200" s="10">
        <v>220269</v>
      </c>
      <c r="N200" s="11">
        <v>44670</v>
      </c>
      <c r="O200" s="15" t="s">
        <v>35</v>
      </c>
      <c r="P200" s="15">
        <v>8</v>
      </c>
      <c r="Q200" s="15">
        <v>39</v>
      </c>
      <c r="R200" s="15" t="s">
        <v>22</v>
      </c>
      <c r="S200" s="15" t="s">
        <v>23</v>
      </c>
      <c r="T200" s="15"/>
      <c r="U200" s="18"/>
    </row>
    <row r="201" spans="13:21" x14ac:dyDescent="0.2">
      <c r="M201" s="14">
        <v>220260</v>
      </c>
      <c r="N201" s="13">
        <v>44670</v>
      </c>
      <c r="O201" s="12" t="s">
        <v>35</v>
      </c>
      <c r="P201" s="12">
        <v>13</v>
      </c>
      <c r="Q201" s="12">
        <v>38</v>
      </c>
      <c r="R201" s="12" t="s">
        <v>22</v>
      </c>
      <c r="S201" s="12" t="s">
        <v>23</v>
      </c>
      <c r="T201" s="12"/>
      <c r="U201" s="17"/>
    </row>
    <row r="202" spans="13:21" x14ac:dyDescent="0.2">
      <c r="M202" s="10">
        <v>220257</v>
      </c>
      <c r="N202" s="11">
        <v>44670</v>
      </c>
      <c r="O202" s="15" t="s">
        <v>35</v>
      </c>
      <c r="P202" s="15">
        <v>7</v>
      </c>
      <c r="Q202" s="15">
        <v>38</v>
      </c>
      <c r="R202" s="15" t="s">
        <v>22</v>
      </c>
      <c r="S202" s="15" t="s">
        <v>23</v>
      </c>
      <c r="T202" s="15"/>
      <c r="U202" s="18"/>
    </row>
    <row r="203" spans="13:21" x14ac:dyDescent="0.2">
      <c r="M203" s="14">
        <v>220257</v>
      </c>
      <c r="N203" s="13">
        <v>44670</v>
      </c>
      <c r="O203" s="12" t="s">
        <v>35</v>
      </c>
      <c r="P203" s="12">
        <v>22</v>
      </c>
      <c r="Q203" s="12">
        <v>38</v>
      </c>
      <c r="R203" s="12" t="s">
        <v>22</v>
      </c>
      <c r="S203" s="12" t="s">
        <v>23</v>
      </c>
      <c r="T203" s="12"/>
      <c r="U203" s="17"/>
    </row>
    <row r="204" spans="13:21" x14ac:dyDescent="0.2">
      <c r="M204" s="10">
        <v>220257</v>
      </c>
      <c r="N204" s="11">
        <v>44670</v>
      </c>
      <c r="O204" s="15" t="s">
        <v>35</v>
      </c>
      <c r="P204" s="15">
        <v>33</v>
      </c>
      <c r="Q204" s="15">
        <v>38</v>
      </c>
      <c r="R204" s="15" t="s">
        <v>22</v>
      </c>
      <c r="S204" s="15" t="s">
        <v>23</v>
      </c>
      <c r="T204" s="15"/>
      <c r="U204" s="18"/>
    </row>
    <row r="205" spans="13:21" x14ac:dyDescent="0.2">
      <c r="M205" s="14">
        <v>220267</v>
      </c>
      <c r="N205" s="13">
        <v>44670</v>
      </c>
      <c r="O205" s="12" t="s">
        <v>35</v>
      </c>
      <c r="P205" s="12">
        <v>22</v>
      </c>
      <c r="Q205" s="12">
        <v>38</v>
      </c>
      <c r="R205" s="12" t="s">
        <v>22</v>
      </c>
      <c r="S205" s="12" t="s">
        <v>23</v>
      </c>
      <c r="T205" s="12"/>
      <c r="U205" s="17"/>
    </row>
    <row r="206" spans="13:21" x14ac:dyDescent="0.2">
      <c r="M206" s="10">
        <v>220259</v>
      </c>
      <c r="N206" s="11">
        <v>44670</v>
      </c>
      <c r="O206" s="15" t="s">
        <v>35</v>
      </c>
      <c r="P206" s="15">
        <v>42</v>
      </c>
      <c r="Q206" s="15">
        <v>37</v>
      </c>
      <c r="R206" s="15" t="s">
        <v>22</v>
      </c>
      <c r="S206" s="15" t="s">
        <v>23</v>
      </c>
      <c r="T206" s="15"/>
      <c r="U206" s="18"/>
    </row>
    <row r="207" spans="13:21" x14ac:dyDescent="0.2">
      <c r="M207" s="14">
        <v>220267</v>
      </c>
      <c r="N207" s="13">
        <v>44670</v>
      </c>
      <c r="O207" s="12" t="s">
        <v>35</v>
      </c>
      <c r="P207" s="12">
        <v>3</v>
      </c>
      <c r="Q207" s="12">
        <v>37</v>
      </c>
      <c r="R207" s="12" t="s">
        <v>22</v>
      </c>
      <c r="S207" s="12" t="s">
        <v>23</v>
      </c>
      <c r="T207" s="12"/>
      <c r="U207" s="17"/>
    </row>
    <row r="208" spans="13:21" x14ac:dyDescent="0.2">
      <c r="M208" s="10">
        <v>220268</v>
      </c>
      <c r="N208" s="11">
        <v>44670</v>
      </c>
      <c r="O208" s="15" t="s">
        <v>35</v>
      </c>
      <c r="P208" s="15">
        <v>52</v>
      </c>
      <c r="Q208" s="15">
        <v>37</v>
      </c>
      <c r="R208" s="15" t="s">
        <v>22</v>
      </c>
      <c r="S208" s="15" t="s">
        <v>23</v>
      </c>
      <c r="T208" s="15"/>
      <c r="U208" s="18"/>
    </row>
    <row r="209" spans="13:21" x14ac:dyDescent="0.2">
      <c r="M209" s="14">
        <v>220260</v>
      </c>
      <c r="N209" s="13">
        <v>44670</v>
      </c>
      <c r="O209" s="12" t="s">
        <v>35</v>
      </c>
      <c r="P209" s="12">
        <v>7</v>
      </c>
      <c r="Q209" s="12">
        <v>36</v>
      </c>
      <c r="R209" s="12" t="s">
        <v>22</v>
      </c>
      <c r="S209" s="12" t="s">
        <v>23</v>
      </c>
      <c r="T209" s="12"/>
      <c r="U209" s="17"/>
    </row>
    <row r="210" spans="13:21" x14ac:dyDescent="0.2">
      <c r="M210" s="10">
        <v>220260</v>
      </c>
      <c r="N210" s="11">
        <v>44670</v>
      </c>
      <c r="O210" s="15" t="s">
        <v>35</v>
      </c>
      <c r="P210" s="15">
        <v>11</v>
      </c>
      <c r="Q210" s="15">
        <v>36</v>
      </c>
      <c r="R210" s="15" t="s">
        <v>22</v>
      </c>
      <c r="S210" s="15" t="s">
        <v>23</v>
      </c>
      <c r="T210" s="15"/>
      <c r="U210" s="18"/>
    </row>
    <row r="211" spans="13:21" x14ac:dyDescent="0.2">
      <c r="M211" s="14">
        <v>220259</v>
      </c>
      <c r="N211" s="13">
        <v>44670</v>
      </c>
      <c r="O211" s="12" t="s">
        <v>35</v>
      </c>
      <c r="P211" s="12">
        <v>37</v>
      </c>
      <c r="Q211" s="12">
        <v>36</v>
      </c>
      <c r="R211" s="12" t="s">
        <v>22</v>
      </c>
      <c r="S211" s="12" t="s">
        <v>23</v>
      </c>
      <c r="T211" s="12"/>
      <c r="U211" s="17"/>
    </row>
    <row r="212" spans="13:21" x14ac:dyDescent="0.2">
      <c r="M212" s="10">
        <v>220257</v>
      </c>
      <c r="N212" s="11">
        <v>44670</v>
      </c>
      <c r="O212" s="15" t="s">
        <v>35</v>
      </c>
      <c r="P212" s="15">
        <v>52</v>
      </c>
      <c r="Q212" s="15">
        <v>36</v>
      </c>
      <c r="R212" s="15" t="s">
        <v>22</v>
      </c>
      <c r="S212" s="15" t="s">
        <v>23</v>
      </c>
      <c r="T212" s="15"/>
      <c r="U212" s="18"/>
    </row>
    <row r="213" spans="13:21" x14ac:dyDescent="0.2">
      <c r="M213" s="14">
        <v>220257</v>
      </c>
      <c r="N213" s="13">
        <v>44670</v>
      </c>
      <c r="O213" s="12" t="s">
        <v>35</v>
      </c>
      <c r="P213" s="12">
        <v>53</v>
      </c>
      <c r="Q213" s="12">
        <v>36</v>
      </c>
      <c r="R213" s="12" t="s">
        <v>22</v>
      </c>
      <c r="S213" s="12" t="s">
        <v>29</v>
      </c>
      <c r="T213" s="12"/>
      <c r="U213" s="17" t="s">
        <v>31</v>
      </c>
    </row>
    <row r="214" spans="13:21" x14ac:dyDescent="0.2">
      <c r="M214" s="10">
        <v>220267</v>
      </c>
      <c r="N214" s="11">
        <v>44670</v>
      </c>
      <c r="O214" s="15" t="s">
        <v>35</v>
      </c>
      <c r="P214" s="15">
        <v>23</v>
      </c>
      <c r="Q214" s="15">
        <v>36</v>
      </c>
      <c r="R214" s="15" t="s">
        <v>22</v>
      </c>
      <c r="S214" s="15" t="s">
        <v>23</v>
      </c>
      <c r="T214" s="15"/>
      <c r="U214" s="18"/>
    </row>
    <row r="215" spans="13:21" x14ac:dyDescent="0.2">
      <c r="M215" s="14">
        <v>220257</v>
      </c>
      <c r="N215" s="13">
        <v>44670</v>
      </c>
      <c r="O215" s="12" t="s">
        <v>35</v>
      </c>
      <c r="P215" s="12">
        <v>17</v>
      </c>
      <c r="Q215" s="12">
        <v>35</v>
      </c>
      <c r="R215" s="12" t="s">
        <v>22</v>
      </c>
      <c r="S215" s="12" t="s">
        <v>23</v>
      </c>
      <c r="T215" s="12"/>
      <c r="U215" s="17"/>
    </row>
    <row r="216" spans="13:21" x14ac:dyDescent="0.2">
      <c r="M216" s="10">
        <v>220260</v>
      </c>
      <c r="N216" s="11">
        <v>44670</v>
      </c>
      <c r="O216" s="15" t="s">
        <v>35</v>
      </c>
      <c r="P216" s="15">
        <v>18</v>
      </c>
      <c r="Q216" s="15">
        <v>34</v>
      </c>
      <c r="R216" s="15" t="s">
        <v>22</v>
      </c>
      <c r="S216" s="15" t="s">
        <v>23</v>
      </c>
      <c r="T216" s="15"/>
      <c r="U216" s="18"/>
    </row>
    <row r="217" spans="13:21" x14ac:dyDescent="0.2">
      <c r="M217" s="14">
        <v>220259</v>
      </c>
      <c r="N217" s="13">
        <v>44670</v>
      </c>
      <c r="O217" s="12" t="s">
        <v>35</v>
      </c>
      <c r="P217" s="12">
        <v>5</v>
      </c>
      <c r="Q217" s="12">
        <v>34</v>
      </c>
      <c r="R217" s="12" t="s">
        <v>22</v>
      </c>
      <c r="S217" s="12" t="s">
        <v>23</v>
      </c>
      <c r="T217" s="12"/>
      <c r="U217" s="17"/>
    </row>
    <row r="218" spans="13:21" x14ac:dyDescent="0.2">
      <c r="M218" s="10">
        <v>220259</v>
      </c>
      <c r="N218" s="11">
        <v>44670</v>
      </c>
      <c r="O218" s="15" t="s">
        <v>35</v>
      </c>
      <c r="P218" s="15">
        <v>15</v>
      </c>
      <c r="Q218" s="15">
        <v>34</v>
      </c>
      <c r="R218" s="15" t="s">
        <v>22</v>
      </c>
      <c r="S218" s="15" t="s">
        <v>23</v>
      </c>
      <c r="T218" s="15"/>
      <c r="U218" s="18"/>
    </row>
    <row r="219" spans="13:21" x14ac:dyDescent="0.2">
      <c r="M219" s="14">
        <v>220259</v>
      </c>
      <c r="N219" s="13">
        <v>44670</v>
      </c>
      <c r="O219" s="12" t="s">
        <v>35</v>
      </c>
      <c r="P219" s="12">
        <v>16</v>
      </c>
      <c r="Q219" s="12">
        <v>34</v>
      </c>
      <c r="R219" s="12" t="s">
        <v>22</v>
      </c>
      <c r="S219" s="12" t="s">
        <v>23</v>
      </c>
      <c r="T219" s="12"/>
      <c r="U219" s="17"/>
    </row>
    <row r="220" spans="13:21" x14ac:dyDescent="0.2">
      <c r="M220" s="10">
        <v>220267</v>
      </c>
      <c r="N220" s="11">
        <v>44670</v>
      </c>
      <c r="O220" s="15" t="s">
        <v>35</v>
      </c>
      <c r="P220" s="15">
        <v>13</v>
      </c>
      <c r="Q220" s="15">
        <v>34</v>
      </c>
      <c r="R220" s="15" t="s">
        <v>22</v>
      </c>
      <c r="S220" s="15" t="s">
        <v>23</v>
      </c>
      <c r="T220" s="15"/>
      <c r="U220" s="18"/>
    </row>
    <row r="221" spans="13:21" x14ac:dyDescent="0.2">
      <c r="M221" s="14">
        <v>220268</v>
      </c>
      <c r="N221" s="13">
        <v>44670</v>
      </c>
      <c r="O221" s="12" t="s">
        <v>35</v>
      </c>
      <c r="P221" s="12">
        <v>40</v>
      </c>
      <c r="Q221" s="12">
        <v>34</v>
      </c>
      <c r="R221" s="12" t="s">
        <v>22</v>
      </c>
      <c r="S221" s="12" t="s">
        <v>23</v>
      </c>
      <c r="T221" s="12"/>
      <c r="U221" s="17"/>
    </row>
    <row r="222" spans="13:21" x14ac:dyDescent="0.2">
      <c r="M222" s="10">
        <v>220268</v>
      </c>
      <c r="N222" s="11">
        <v>44670</v>
      </c>
      <c r="O222" s="15" t="s">
        <v>35</v>
      </c>
      <c r="P222" s="15">
        <v>31</v>
      </c>
      <c r="Q222" s="15">
        <v>31</v>
      </c>
      <c r="R222" s="15" t="s">
        <v>22</v>
      </c>
      <c r="S222" s="15" t="s">
        <v>23</v>
      </c>
      <c r="T222" s="15"/>
      <c r="U222" s="18"/>
    </row>
    <row r="223" spans="13:21" x14ac:dyDescent="0.2">
      <c r="M223" s="14">
        <v>220259</v>
      </c>
      <c r="N223" s="13">
        <v>44670</v>
      </c>
      <c r="O223" s="12" t="s">
        <v>35</v>
      </c>
      <c r="P223" s="12">
        <v>54</v>
      </c>
      <c r="Q223" s="12">
        <v>14</v>
      </c>
      <c r="R223" s="12" t="s">
        <v>22</v>
      </c>
      <c r="S223" s="12" t="s">
        <v>29</v>
      </c>
      <c r="T223" s="12"/>
      <c r="U223" s="17"/>
    </row>
    <row r="224" spans="13:21" x14ac:dyDescent="0.2">
      <c r="M224" s="10"/>
      <c r="N224" s="11"/>
      <c r="O224" s="15"/>
      <c r="P224" s="15"/>
      <c r="Q224" s="15"/>
      <c r="R224" s="15"/>
      <c r="S224" s="15"/>
      <c r="T224" s="15"/>
      <c r="U224" s="18"/>
    </row>
    <row r="225" spans="13:21" x14ac:dyDescent="0.2">
      <c r="M225" s="14"/>
      <c r="N225" s="13"/>
      <c r="O225" s="12"/>
      <c r="P225" s="12"/>
      <c r="Q225" s="12"/>
      <c r="R225" s="12"/>
      <c r="S225" s="12"/>
      <c r="T225" s="12"/>
      <c r="U225" s="17"/>
    </row>
    <row r="226" spans="13:21" x14ac:dyDescent="0.2">
      <c r="M226" s="10"/>
      <c r="N226" s="11"/>
      <c r="O226" s="15"/>
      <c r="P226" s="15"/>
      <c r="Q226" s="15"/>
      <c r="R226" s="15"/>
      <c r="S226" s="15"/>
      <c r="T226" s="15"/>
      <c r="U226" s="18"/>
    </row>
    <row r="261" spans="1:4" x14ac:dyDescent="0.2">
      <c r="A261">
        <v>220265</v>
      </c>
      <c r="B261" s="3">
        <v>44670</v>
      </c>
      <c r="C261" t="s">
        <v>35</v>
      </c>
      <c r="D261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7"/>
  <sheetViews>
    <sheetView topLeftCell="D1" workbookViewId="0">
      <selection activeCell="L24" sqref="L24:N37"/>
    </sheetView>
  </sheetViews>
  <sheetFormatPr baseColWidth="10" defaultColWidth="8.83203125" defaultRowHeight="15" x14ac:dyDescent="0.2"/>
  <cols>
    <col min="1" max="1" width="13.83203125" customWidth="1"/>
    <col min="2" max="3" width="13.6640625" customWidth="1"/>
    <col min="4" max="4" width="14.5" customWidth="1"/>
    <col min="5" max="5" width="12.33203125" customWidth="1"/>
    <col min="6" max="6" width="14.5" customWidth="1"/>
    <col min="7" max="12" width="13.1640625" customWidth="1"/>
    <col min="13" max="13" width="12.5" customWidth="1"/>
    <col min="14" max="14" width="13.5" customWidth="1"/>
  </cols>
  <sheetData>
    <row r="1" spans="1:14" x14ac:dyDescent="0.2">
      <c r="A1" s="1" t="s">
        <v>0</v>
      </c>
      <c r="B1" s="1" t="s">
        <v>33</v>
      </c>
      <c r="C1" s="1" t="s">
        <v>34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</row>
    <row r="2" spans="1:14" x14ac:dyDescent="0.2">
      <c r="A2">
        <v>220257</v>
      </c>
      <c r="B2" t="s">
        <v>35</v>
      </c>
      <c r="C2" s="3">
        <v>44670</v>
      </c>
      <c r="D2" s="4">
        <v>0</v>
      </c>
      <c r="E2" t="s">
        <v>18</v>
      </c>
      <c r="F2" s="4">
        <v>0</v>
      </c>
      <c r="H2" s="7">
        <v>1</v>
      </c>
      <c r="I2">
        <v>0</v>
      </c>
      <c r="J2">
        <v>0</v>
      </c>
      <c r="K2" s="7">
        <v>66</v>
      </c>
      <c r="L2">
        <f>SUM(Table1[[#This Row],[Live_C]:[Live_S]])</f>
        <v>67</v>
      </c>
      <c r="M2">
        <v>4</v>
      </c>
      <c r="N2">
        <v>0</v>
      </c>
    </row>
    <row r="3" spans="1:14" x14ac:dyDescent="0.2">
      <c r="A3">
        <v>220258</v>
      </c>
      <c r="B3" t="s">
        <v>35</v>
      </c>
      <c r="C3" s="3">
        <v>44670</v>
      </c>
      <c r="D3" s="4">
        <v>0</v>
      </c>
      <c r="E3" t="s">
        <v>20</v>
      </c>
      <c r="F3" s="4">
        <v>0</v>
      </c>
      <c r="H3" s="7">
        <v>0</v>
      </c>
      <c r="I3">
        <v>0</v>
      </c>
      <c r="J3">
        <v>0</v>
      </c>
      <c r="K3" s="7">
        <v>1</v>
      </c>
      <c r="L3">
        <f>SUM(Table1[[#This Row],[Live_C]:[Live_S]])</f>
        <v>1</v>
      </c>
      <c r="M3">
        <v>1</v>
      </c>
      <c r="N3">
        <v>0</v>
      </c>
    </row>
    <row r="4" spans="1:14" x14ac:dyDescent="0.2">
      <c r="A4">
        <v>220259</v>
      </c>
      <c r="B4" t="s">
        <v>35</v>
      </c>
      <c r="C4" s="3">
        <v>44670</v>
      </c>
      <c r="D4" s="4">
        <v>0.01</v>
      </c>
      <c r="E4" t="s">
        <v>20</v>
      </c>
      <c r="F4" s="4">
        <v>0</v>
      </c>
      <c r="H4" s="7">
        <v>2</v>
      </c>
      <c r="I4">
        <v>0</v>
      </c>
      <c r="J4">
        <v>0</v>
      </c>
      <c r="K4" s="7">
        <v>41</v>
      </c>
      <c r="L4">
        <f>SUM(Table1[[#This Row],[Live_C]:[Live_S]])</f>
        <v>43</v>
      </c>
      <c r="M4">
        <v>10</v>
      </c>
      <c r="N4">
        <v>0</v>
      </c>
    </row>
    <row r="5" spans="1:14" x14ac:dyDescent="0.2">
      <c r="A5">
        <v>220260</v>
      </c>
      <c r="B5" t="s">
        <v>35</v>
      </c>
      <c r="C5" s="3">
        <v>44670</v>
      </c>
      <c r="D5" s="4">
        <v>0.01</v>
      </c>
      <c r="E5" t="s">
        <v>18</v>
      </c>
      <c r="F5" s="4">
        <v>0.01</v>
      </c>
      <c r="H5" s="7">
        <v>0</v>
      </c>
      <c r="I5">
        <v>0</v>
      </c>
      <c r="J5">
        <v>0</v>
      </c>
      <c r="K5" s="7">
        <v>22</v>
      </c>
      <c r="L5">
        <f>SUM(Table1[[#This Row],[Live_C]:[Live_S]])</f>
        <v>22</v>
      </c>
      <c r="M5">
        <v>2</v>
      </c>
      <c r="N5">
        <v>0</v>
      </c>
    </row>
    <row r="6" spans="1:14" x14ac:dyDescent="0.2">
      <c r="A6">
        <v>220261</v>
      </c>
      <c r="B6" t="s">
        <v>35</v>
      </c>
      <c r="C6" s="3">
        <v>44670</v>
      </c>
      <c r="D6" s="4">
        <v>0</v>
      </c>
      <c r="E6" t="s">
        <v>18</v>
      </c>
      <c r="F6" s="4">
        <v>0.01</v>
      </c>
      <c r="H6" s="7">
        <v>0</v>
      </c>
      <c r="I6">
        <v>0</v>
      </c>
      <c r="J6">
        <v>0</v>
      </c>
      <c r="K6" s="7">
        <v>2</v>
      </c>
      <c r="L6">
        <f>SUM(Table1[[#This Row],[Live_C]:[Live_S]])</f>
        <v>2</v>
      </c>
      <c r="M6">
        <v>2</v>
      </c>
      <c r="N6">
        <v>0</v>
      </c>
    </row>
    <row r="7" spans="1:14" x14ac:dyDescent="0.2">
      <c r="A7">
        <v>220262</v>
      </c>
      <c r="B7" t="s">
        <v>35</v>
      </c>
      <c r="C7" s="3">
        <v>44670</v>
      </c>
      <c r="D7" s="4">
        <v>0.2</v>
      </c>
      <c r="E7" t="s">
        <v>20</v>
      </c>
      <c r="F7" s="4">
        <v>0</v>
      </c>
      <c r="H7" s="7">
        <v>0</v>
      </c>
      <c r="I7">
        <v>0</v>
      </c>
      <c r="J7">
        <v>0</v>
      </c>
      <c r="K7" s="7">
        <v>1</v>
      </c>
      <c r="L7">
        <f>SUM(Table1[[#This Row],[Live_C]:[Live_S]])</f>
        <v>1</v>
      </c>
      <c r="M7">
        <v>1</v>
      </c>
      <c r="N7">
        <v>0</v>
      </c>
    </row>
    <row r="8" spans="1:14" x14ac:dyDescent="0.2">
      <c r="A8">
        <v>220263</v>
      </c>
      <c r="B8" t="s">
        <v>35</v>
      </c>
      <c r="C8" s="3">
        <v>44670</v>
      </c>
      <c r="D8" s="4">
        <v>0.01</v>
      </c>
      <c r="E8" t="s">
        <v>19</v>
      </c>
      <c r="F8" s="4">
        <v>0</v>
      </c>
      <c r="H8" s="7">
        <v>0</v>
      </c>
      <c r="I8">
        <v>0</v>
      </c>
      <c r="J8">
        <v>0</v>
      </c>
      <c r="K8" s="7">
        <v>1</v>
      </c>
      <c r="L8">
        <f>SUM(Table1[[#This Row],[Live_C]:[Live_S]])</f>
        <v>1</v>
      </c>
      <c r="M8">
        <v>0</v>
      </c>
      <c r="N8">
        <v>0</v>
      </c>
    </row>
    <row r="9" spans="1:14" x14ac:dyDescent="0.2">
      <c r="A9">
        <v>220264</v>
      </c>
      <c r="B9" t="s">
        <v>35</v>
      </c>
      <c r="C9" s="3">
        <v>44670</v>
      </c>
      <c r="D9" s="4">
        <v>0</v>
      </c>
      <c r="E9" t="s">
        <v>20</v>
      </c>
      <c r="F9" s="4">
        <v>0</v>
      </c>
      <c r="H9" s="7">
        <v>6</v>
      </c>
      <c r="I9">
        <v>0</v>
      </c>
      <c r="J9">
        <v>0</v>
      </c>
      <c r="K9" s="7">
        <v>1</v>
      </c>
      <c r="L9">
        <f>SUM(Table1[[#This Row],[Live_C]:[Live_S]])</f>
        <v>7</v>
      </c>
      <c r="M9">
        <v>5</v>
      </c>
      <c r="N9">
        <v>0</v>
      </c>
    </row>
    <row r="10" spans="1:14" x14ac:dyDescent="0.2">
      <c r="A10">
        <v>220265</v>
      </c>
      <c r="B10" t="s">
        <v>35</v>
      </c>
      <c r="C10" s="3">
        <v>44670</v>
      </c>
      <c r="D10" s="4">
        <v>0</v>
      </c>
      <c r="E10" t="s">
        <v>21</v>
      </c>
      <c r="F10" s="4">
        <v>0</v>
      </c>
      <c r="H10" s="7">
        <v>0</v>
      </c>
      <c r="I10">
        <v>0</v>
      </c>
      <c r="J10">
        <v>0</v>
      </c>
      <c r="K10" s="7">
        <v>0</v>
      </c>
      <c r="L10">
        <f>SUM(Table1[[#This Row],[Live_C]:[Live_S]])</f>
        <v>0</v>
      </c>
      <c r="M10">
        <v>0</v>
      </c>
      <c r="N10">
        <v>0</v>
      </c>
    </row>
    <row r="11" spans="1:14" x14ac:dyDescent="0.2">
      <c r="A11">
        <v>220266</v>
      </c>
      <c r="B11" t="s">
        <v>35</v>
      </c>
      <c r="C11" s="3">
        <v>44670</v>
      </c>
      <c r="D11" s="4">
        <v>0.01</v>
      </c>
      <c r="E11" t="s">
        <v>20</v>
      </c>
      <c r="F11" s="4">
        <v>0</v>
      </c>
      <c r="H11" s="7">
        <v>0</v>
      </c>
      <c r="I11">
        <v>0</v>
      </c>
      <c r="J11">
        <v>0</v>
      </c>
      <c r="K11" s="7">
        <v>0</v>
      </c>
      <c r="L11">
        <f>SUM(Table1[[#This Row],[Live_C]:[Live_S]])</f>
        <v>0</v>
      </c>
      <c r="M11">
        <v>0</v>
      </c>
      <c r="N11">
        <v>1</v>
      </c>
    </row>
    <row r="12" spans="1:14" x14ac:dyDescent="0.2">
      <c r="A12">
        <v>220267</v>
      </c>
      <c r="B12" t="s">
        <v>35</v>
      </c>
      <c r="C12" s="3">
        <v>44670</v>
      </c>
      <c r="D12" s="4">
        <v>0.05</v>
      </c>
      <c r="E12" t="s">
        <v>20</v>
      </c>
      <c r="F12" s="4">
        <v>0</v>
      </c>
      <c r="H12" s="7">
        <v>0</v>
      </c>
      <c r="I12">
        <v>0</v>
      </c>
      <c r="J12">
        <v>0</v>
      </c>
      <c r="K12" s="7">
        <v>21</v>
      </c>
      <c r="L12">
        <f>SUM(Table1[[#This Row],[Live_C]:[Live_S]])</f>
        <v>21</v>
      </c>
      <c r="M12">
        <v>3</v>
      </c>
      <c r="N12">
        <v>1</v>
      </c>
    </row>
    <row r="13" spans="1:14" x14ac:dyDescent="0.2">
      <c r="A13">
        <v>220268</v>
      </c>
      <c r="B13" t="s">
        <v>35</v>
      </c>
      <c r="C13" s="3">
        <v>44670</v>
      </c>
      <c r="D13" s="4">
        <v>0.75</v>
      </c>
      <c r="E13" t="s">
        <v>20</v>
      </c>
      <c r="F13" s="4">
        <v>0</v>
      </c>
      <c r="H13" s="7">
        <v>0</v>
      </c>
      <c r="I13">
        <v>0</v>
      </c>
      <c r="J13">
        <v>0</v>
      </c>
      <c r="K13" s="7">
        <v>48</v>
      </c>
      <c r="L13">
        <f>SUM(Table1[[#This Row],[Live_C]:[Live_S]])</f>
        <v>48</v>
      </c>
      <c r="M13">
        <v>4</v>
      </c>
      <c r="N13">
        <v>0</v>
      </c>
    </row>
    <row r="14" spans="1:14" x14ac:dyDescent="0.2">
      <c r="A14">
        <v>220269</v>
      </c>
      <c r="B14" t="s">
        <v>35</v>
      </c>
      <c r="C14" s="3">
        <v>44670</v>
      </c>
      <c r="D14" s="4">
        <v>0.5</v>
      </c>
      <c r="E14" t="s">
        <v>20</v>
      </c>
      <c r="F14" s="4">
        <v>0</v>
      </c>
      <c r="G14" t="s">
        <v>32</v>
      </c>
      <c r="H14" s="7">
        <v>0</v>
      </c>
      <c r="I14">
        <v>0</v>
      </c>
      <c r="J14">
        <v>0</v>
      </c>
      <c r="K14" s="7">
        <v>9</v>
      </c>
      <c r="L14">
        <f>SUM(Table1[[#This Row],[Live_C]:[Live_S]])</f>
        <v>9</v>
      </c>
      <c r="M14">
        <v>0</v>
      </c>
      <c r="N14">
        <v>0</v>
      </c>
    </row>
    <row r="15" spans="1:14" x14ac:dyDescent="0.2">
      <c r="A15">
        <v>220270</v>
      </c>
      <c r="B15" t="s">
        <v>35</v>
      </c>
      <c r="C15" s="3">
        <v>44670</v>
      </c>
      <c r="D15" s="4">
        <v>0.05</v>
      </c>
      <c r="E15" t="s">
        <v>20</v>
      </c>
      <c r="F15" s="4">
        <v>0.1</v>
      </c>
      <c r="H15" s="7">
        <v>0</v>
      </c>
      <c r="I15">
        <v>0</v>
      </c>
      <c r="J15">
        <v>0</v>
      </c>
      <c r="K15" s="7">
        <v>0</v>
      </c>
      <c r="L15">
        <f>SUM(Table1[[#This Row],[Live_C]:[Live_S]])</f>
        <v>0</v>
      </c>
      <c r="M15">
        <v>1</v>
      </c>
      <c r="N15">
        <v>0</v>
      </c>
    </row>
    <row r="16" spans="1:14" x14ac:dyDescent="0.2">
      <c r="A16">
        <v>220271</v>
      </c>
      <c r="B16" t="s">
        <v>35</v>
      </c>
      <c r="C16" s="3">
        <v>44670</v>
      </c>
      <c r="D16" s="4">
        <v>0</v>
      </c>
      <c r="E16" t="s">
        <v>20</v>
      </c>
      <c r="F16" s="4">
        <v>0</v>
      </c>
      <c r="H16" s="7">
        <v>0</v>
      </c>
      <c r="I16">
        <v>0</v>
      </c>
      <c r="J16">
        <v>0</v>
      </c>
      <c r="K16" s="7">
        <v>0</v>
      </c>
      <c r="L16">
        <f>SUM(Table1[[#This Row],[Live_C]:[Live_S]])</f>
        <v>0</v>
      </c>
      <c r="M16">
        <v>0</v>
      </c>
      <c r="N16">
        <v>1</v>
      </c>
    </row>
    <row r="19" spans="8:14" x14ac:dyDescent="0.2">
      <c r="H19">
        <f>SUM(H2:H16)</f>
        <v>9</v>
      </c>
      <c r="K19">
        <f>SUM(Table1[Live_S])</f>
        <v>213</v>
      </c>
      <c r="L19">
        <f>SUM(Table1[Live_Total])</f>
        <v>222</v>
      </c>
      <c r="M19">
        <f>SUM(Table1[Dead_Total])</f>
        <v>33</v>
      </c>
    </row>
    <row r="20" spans="8:14" x14ac:dyDescent="0.2">
      <c r="H20">
        <f>H19/M27</f>
        <v>0.3</v>
      </c>
      <c r="K20">
        <f>K19/M27</f>
        <v>7.1</v>
      </c>
      <c r="L20">
        <f>L19/M27</f>
        <v>7.4</v>
      </c>
      <c r="M20">
        <f>M19/M27</f>
        <v>1.1000000000000001</v>
      </c>
    </row>
    <row r="21" spans="8:14" x14ac:dyDescent="0.2">
      <c r="M21">
        <f>M19/(L19+M19)</f>
        <v>0.12941176470588237</v>
      </c>
    </row>
    <row r="24" spans="8:14" x14ac:dyDescent="0.2">
      <c r="L24" s="3">
        <v>44330</v>
      </c>
      <c r="M24" s="3">
        <v>44670</v>
      </c>
    </row>
    <row r="25" spans="8:14" x14ac:dyDescent="0.2">
      <c r="L25" t="s">
        <v>53</v>
      </c>
      <c r="M25" t="s">
        <v>54</v>
      </c>
    </row>
    <row r="26" spans="8:14" x14ac:dyDescent="0.2">
      <c r="L26" s="27">
        <v>15</v>
      </c>
      <c r="M26" s="27">
        <v>15</v>
      </c>
      <c r="N26" t="s">
        <v>55</v>
      </c>
    </row>
    <row r="27" spans="8:14" ht="17" x14ac:dyDescent="0.2">
      <c r="L27" s="27">
        <v>30</v>
      </c>
      <c r="M27" s="27">
        <v>30</v>
      </c>
      <c r="N27" t="s">
        <v>56</v>
      </c>
    </row>
    <row r="28" spans="8:14" x14ac:dyDescent="0.2">
      <c r="L28" s="28"/>
      <c r="M28" s="28"/>
    </row>
    <row r="29" spans="8:14" x14ac:dyDescent="0.2">
      <c r="L29" s="29">
        <v>0.83333333333333337</v>
      </c>
      <c r="M29" s="29">
        <v>0.87058823529411766</v>
      </c>
      <c r="N29" t="s">
        <v>57</v>
      </c>
    </row>
    <row r="30" spans="8:14" x14ac:dyDescent="0.2">
      <c r="L30" s="30"/>
      <c r="M30" s="30"/>
    </row>
    <row r="31" spans="8:14" x14ac:dyDescent="0.2">
      <c r="L31" s="29">
        <v>0.8</v>
      </c>
      <c r="M31" s="29">
        <v>4.0540540540540543E-2</v>
      </c>
      <c r="N31" t="s">
        <v>58</v>
      </c>
    </row>
    <row r="32" spans="8:14" x14ac:dyDescent="0.2">
      <c r="L32" s="29">
        <v>0.19999999999999996</v>
      </c>
      <c r="M32" s="29">
        <v>0.95945945945945943</v>
      </c>
      <c r="N32" t="s">
        <v>59</v>
      </c>
    </row>
    <row r="33" spans="12:14" x14ac:dyDescent="0.2">
      <c r="L33" s="30"/>
      <c r="M33" s="30"/>
    </row>
    <row r="34" spans="12:14" ht="17" x14ac:dyDescent="0.2">
      <c r="L34" s="31">
        <v>0.26666666666666666</v>
      </c>
      <c r="M34" s="31">
        <v>0.3</v>
      </c>
      <c r="N34" t="s">
        <v>60</v>
      </c>
    </row>
    <row r="35" spans="12:14" ht="17" x14ac:dyDescent="0.2">
      <c r="L35" s="31">
        <v>6.6666666666666666E-2</v>
      </c>
      <c r="M35" s="31">
        <v>7.1</v>
      </c>
      <c r="N35" t="s">
        <v>61</v>
      </c>
    </row>
    <row r="36" spans="12:14" ht="17" x14ac:dyDescent="0.2">
      <c r="L36" s="31">
        <v>0.33333333333333331</v>
      </c>
      <c r="M36" s="31">
        <v>7.4</v>
      </c>
      <c r="N36" t="s">
        <v>62</v>
      </c>
    </row>
    <row r="37" spans="12:14" ht="17" x14ac:dyDescent="0.2">
      <c r="L37" s="31">
        <v>6.6666666666666666E-2</v>
      </c>
      <c r="M37" s="31">
        <v>1.1000000000000001</v>
      </c>
      <c r="N37" t="s">
        <v>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Oyster_Length</vt:lpstr>
      <vt:lpstr>Sheet3</vt:lpstr>
      <vt:lpstr>Sheet4</vt:lpstr>
      <vt:lpstr>Sheet1</vt:lpstr>
      <vt:lpstr>SAMPLE_CHAR</vt:lpstr>
    </vt:vector>
  </TitlesOfParts>
  <Company>Squaxin Island Tribe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Sparkman</dc:creator>
  <cp:lastModifiedBy>Microsoft Office User</cp:lastModifiedBy>
  <dcterms:created xsi:type="dcterms:W3CDTF">2022-04-22T15:07:08Z</dcterms:created>
  <dcterms:modified xsi:type="dcterms:W3CDTF">2022-12-05T16:25:00Z</dcterms:modified>
</cp:coreProperties>
</file>