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03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fiservcorp-my.sharepoint.com/personal/adriana_sobral_fiserv_com/Documents/Documents/Monitorias_2024_Fiserv/1. Monitorias/10. Outubro/"/>
    </mc:Choice>
  </mc:AlternateContent>
  <xr:revisionPtr revIDLastSave="0" documentId="8_{1A4B023D-6FD0-47B6-B979-7946585FCD64}" xr6:coauthVersionLast="47" xr6:coauthVersionMax="47" xr10:uidLastSave="{00000000-0000-0000-0000-000000000000}"/>
  <bookViews>
    <workbookView xWindow="-120" yWindow="-120" windowWidth="29040" windowHeight="15720" tabRatio="419" xr2:uid="{E122427E-E8C3-43E3-BEFC-9F46473407D8}"/>
  </bookViews>
  <sheets>
    <sheet name="MONITORIA - LIGAÇÃO" sheetId="7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79" l="1"/>
  <c r="I34" i="79" l="1"/>
  <c r="I36" i="79" s="1"/>
  <c r="I38" i="79" l="1"/>
  <c r="I43" i="79" s="1"/>
  <c r="I45" i="79" l="1"/>
  <c r="I47" i="79" s="1"/>
  <c r="I49" i="79" s="1"/>
  <c r="I52" i="79" s="1"/>
  <c r="I54" i="79" s="1"/>
  <c r="I56" i="79" s="1"/>
  <c r="I58" i="79" s="1"/>
  <c r="I64" i="79" l="1"/>
  <c r="I66" i="79" l="1"/>
  <c r="I68" i="79"/>
  <c r="I70" i="79" l="1"/>
  <c r="I72" i="79" s="1"/>
  <c r="I75" i="79" s="1"/>
  <c r="I77" i="79" l="1"/>
  <c r="I81" i="79" s="1"/>
  <c r="I84" i="79" s="1"/>
  <c r="I87" i="79" s="1"/>
  <c r="I92" i="79" s="1"/>
  <c r="I94" i="79" s="1"/>
  <c r="I96" i="79" s="1"/>
  <c r="I98" i="79" s="1"/>
  <c r="I100" i="79" s="1"/>
  <c r="I102" i="79" s="1"/>
  <c r="I104" i="79" l="1"/>
  <c r="I106" i="79" s="1"/>
  <c r="I108" i="79" s="1"/>
  <c r="I111" i="79" s="1"/>
  <c r="H3" i="7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Sobral, Adriana</author>
    <author>WIN10</author>
  </authors>
  <commentList>
    <comment ref="E32" authorId="0" shapeId="0" xr:uid="{2F5EFFB9-3269-4D53-8ECE-94B65B3D459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Atender a chamada em até 15 segundos. Não solicite "um momento" antes de recepcionar o cliente.  </t>
        </r>
      </text>
    </comment>
    <comment ref="E34" authorId="0" shapeId="0" xr:uid="{1804E6D1-4D76-4FED-9C08-2FFD714C0370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 Realizar saudação inicial de acordo com o horário do atendimento (Bom dia, boa tarde, boa noite... Ou "Tudo bem?)</t>
        </r>
      </text>
    </comment>
    <comment ref="E36" authorId="0" shapeId="0" xr:uid="{3802FB60-9823-4FBE-ACDD-8BAD63314C8B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Ao fazer a saudação inicial, informe o seu nome.</t>
        </r>
      </text>
    </comment>
    <comment ref="E38" authorId="0" shapeId="0" xr:uid="{93A819BC-3DA0-4CC6-8A5B-A4A9431D4DD0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Ao iniciar o atendimento questione com quem fala. Ao longo da interação chame o cliente pelo, demonstrando que ele é importante e não somente um número.</t>
        </r>
      </text>
    </comment>
    <comment ref="E43" authorId="0" shapeId="0" xr:uid="{B547529E-B465-4F7F-B0BC-73DCFC70337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interrompa ou fale junto com o cliente, procure aguardar que o cliente manifeste toda sua linha de raciocínio.  Mantenha a escuta ativa. Anote as informações do cliente no bloco de notas para que não precise repetir perguntas que acabaram de ser claramente respondidas. Responda a todos os questionamentos realizados pelo cliente. Preste bem a atenção na interação e nas informações passadas pelo cliente. Se o apoio técnico, por exemplo, questionar com a finalidade de ratificar a informação, não caberá a sinalização. Ex:  JOSÉ apenas para "confirmar (isso será referência para não pontuar)" você deseja...?"</t>
        </r>
      </text>
    </comment>
    <comment ref="E45" authorId="0" shapeId="0" xr:uid="{1E7BEA19-F3DB-415B-9AFC-8FE2405AFC4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Explique o motivo pelo qual se ausentará da linha, sempre que for necessário e agradeça ao retornar. Retorne com o cliente a cada 3 minutos. Se precisar de mais tempo, solicite mais um momento a fim de que o cliente não sinta que a interação foi abandonada. Caso precise se ausentar da sua mesa, avise ao cliente previamente. Caso seja feito um acordo maior em linha vai prevalecer.</t>
        </r>
      </text>
    </comment>
    <comment ref="E47" authorId="0" shapeId="0" xr:uid="{69A52F30-E330-4A75-8914-324B79365A17}">
      <text>
        <r>
          <rPr>
            <b/>
            <sz val="9"/>
            <color indexed="81"/>
            <rFont val="Segoe UI"/>
            <family val="2"/>
          </rPr>
          <t xml:space="preserve">Sobral, Adriana:
</t>
        </r>
        <r>
          <rPr>
            <sz val="9"/>
            <color indexed="81"/>
            <rFont val="Segoe UI"/>
            <family val="2"/>
          </rPr>
          <t>• LINGUAGEM: Evitar pronúncias incorretas, gerundismo, concordância verbal, termos que remetem à informalidade (caso o cliente fale de forma informal, não tem problema se adequar). Evitar expressões repetidas, palavras no diminutivo, gírias ao falar com o cliente. 
• DIGITAÇÃO: Pontuação aplicada nos casos em que houve erros gramaticais, erros de digitação de palavras que prejudiquem o entendimento de uma frase registrada No Ticket/ OCOR (interação) e/ou em situações nas quais nenhuma das partes (Fiserv ou Cliente) saiam prejudicados com a informação digitada incorretamente. Caso retifique a palavra/frase digitada incorretamente nas interações OCOR, não caberá a sinalização.</t>
        </r>
      </text>
    </comment>
    <comment ref="E49" authorId="0" shapeId="0" xr:uid="{746D802E-331F-4257-8C7A-1BB7B6E24D7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SONDAGEM: Realizar sondagem para casos onde o cliente tenha algum problema/dificuldade para poder direcionar a melhor solução, dentro de suas necessidades.  
• ARGUMENTAÇÃO: Argumentar em casos negativos, experiências que o cliente teve em algum atendimento anterior/atual. Tentar demover uma imagem/ideia/experiência negativa com a Fiserv e parceiros. Evite se estender; argumente e retorne ao foco principal. Se o cliente estiver muito irritado, peça ajuda à liderança. </t>
        </r>
      </text>
    </comment>
    <comment ref="E52" authorId="0" shapeId="0" xr:uid="{6D569362-5CBA-45B8-B6A0-CE7122C4E1F0}">
      <text>
        <r>
          <rPr>
            <b/>
            <sz val="9"/>
            <color indexed="81"/>
            <rFont val="Segoe UI"/>
            <family val="2"/>
          </rPr>
          <t xml:space="preserve">• EMPATIA - </t>
        </r>
        <r>
          <rPr>
            <sz val="9"/>
            <color indexed="81"/>
            <rFont val="Segoe UI"/>
            <family val="2"/>
          </rPr>
          <t xml:space="preserve">Mostre para o cliente que nos importamos com a solicitação dele e que estamos dispostos a ajudar. Utilize palavras que demonstrem compreensão. Ex. de frases: "compreendo/entendo sua situação", "farei o possível para resolver o seu problema" caso utilize palavras para concordar com a insatisfação, e se coloque no lugar do seu cliente. Sempre faça a tentativa de reverter qualquer insatisfação demonstrada pelo cliente ou solicitação de cancelamento do serviço, reforçando os pontos positivos da Fiserv. Esta sinalização se aplica aos casos em que o cliente não demonstra o desejo de acionar canais críticos (ESCALATION, Ouvidoria, Reclame Aqui etc.). </t>
        </r>
        <r>
          <rPr>
            <b/>
            <sz val="9"/>
            <color indexed="81"/>
            <rFont val="Segoe UI"/>
            <family val="2"/>
          </rPr>
          <t xml:space="preserve">
• CORDIALIDADE: </t>
        </r>
        <r>
          <rPr>
            <sz val="9"/>
            <color indexed="81"/>
            <rFont val="Segoe UI"/>
            <family val="2"/>
          </rPr>
          <t>Conduzir o atendimento com cordialidade, de forma amigável, educada, atencioso e seja cortês. Evite interromper o cliente ou parceiro enquanto ele se expressa ou responde aos questionamentos.</t>
        </r>
      </text>
    </comment>
    <comment ref="E54" authorId="0" shapeId="0" xr:uid="{EFC0BF9F-A919-4F5F-8A2E-801F85C8AFF1}">
      <text>
        <r>
          <rPr>
            <b/>
            <sz val="9"/>
            <color indexed="81"/>
            <rFont val="Segoe UI"/>
            <family val="2"/>
          </rPr>
          <t xml:space="preserve">• COMENTÁRIOS - </t>
        </r>
        <r>
          <rPr>
            <sz val="9"/>
            <color indexed="81"/>
            <rFont val="Segoe UI"/>
            <family val="2"/>
          </rPr>
          <t xml:space="preserve">Não fazer comentários desnecessários que não ofendam ao cliente, FISERV e parceiros. De baixo impacto e que não estejam no contexto do atendimento.     </t>
        </r>
        <r>
          <rPr>
            <b/>
            <sz val="9"/>
            <color indexed="81"/>
            <rFont val="Segoe UI"/>
            <family val="2"/>
          </rPr>
          <t xml:space="preserve">                                                                                                                                                                                                                                                   •TOM DE VOZ - </t>
        </r>
        <r>
          <rPr>
            <sz val="9"/>
            <color indexed="81"/>
            <rFont val="Segoe UI"/>
            <family val="2"/>
          </rPr>
          <t>Conduzir o atendimento com tom de voz agradável. Evitar tom de voz que remeta ao desânimo e robotizado.</t>
        </r>
      </text>
    </comment>
    <comment ref="E56" authorId="0" shapeId="0" xr:uid="{7D387002-1D40-4E8E-9B5B-41B53AA53B2B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SEGURANÇA</t>
        </r>
        <r>
          <rPr>
            <sz val="9"/>
            <color indexed="81"/>
            <rFont val="Segoe UI"/>
            <family val="2"/>
          </rPr>
          <t xml:space="preserve"> - Transmitir as informações com segurança ao ser questionado ou realizar explicações, e ter domínio do produto.Explique ao cliente tudo o que está sendo realizado para a solução durante o contato e ou acesso remoto, a fim de que ele sinta proximidade e gere confiança.  Não utilizar termos que remetem a dúvidas e incertezas.  Ex: Eu acho; Não tenho certeza; Pode ser;                                                                                                    </t>
        </r>
        <r>
          <rPr>
            <b/>
            <sz val="9"/>
            <color indexed="81"/>
            <rFont val="Segoe UI"/>
            <family val="2"/>
          </rPr>
          <t>TERMOS TÉCNICOS</t>
        </r>
        <r>
          <rPr>
            <sz val="9"/>
            <color indexed="81"/>
            <rFont val="Segoe UI"/>
            <family val="2"/>
          </rPr>
          <t xml:space="preserve"> - Durante o atendimento, podemos utilizar termos técnicos, a menos que percebamos que o cliente/parceiro não está familiarizado com eles. Nesse caso, é essencial adaptar nossa linguagem para garantir que o entendimento seja claro e completo, evitando que o cliente/parceiro saia do atendimento sem as informações necessárias.</t>
        </r>
      </text>
    </comment>
    <comment ref="E58" authorId="0" shapeId="0" xr:uid="{E751428A-208D-46BD-B993-50EB316E5842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as informações com clareza e objetividade, para evitar estender o atendimento desnecessariamente. Responder às dúvidas do cliente, interagir, porém sempre voltando ao foco do atendimento. Faça explicações claras, objetivas e diretas, alterando a forma de explicar sempre quando o cliente não demonstra entender e assim agilizar a condução, garantindo que o cliente não fique com nenhuma dúvida em relação ao motivo do contato.</t>
        </r>
      </text>
    </comment>
    <comment ref="E64" authorId="0" shapeId="0" xr:uid="{8B495B89-03A9-44AB-8565-5C1D602E244C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 envolver com a necessidade do cliente, propor alternativas e esgotar todas as possibilidades de solução do problema, inclusive acesso remoto. </t>
        </r>
      </text>
    </comment>
    <comment ref="E66" authorId="0" shapeId="0" xr:uid="{ED006494-C773-40E8-8DD3-EA086C2CBB4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Seguir os procedimentos de baixo impacto corretamente, que não gere prejuízo ao cliente, parceiros e FISERV.
 Esta sinalização se aplica para casos em que o problema do cliente foi solucionado durante o atendimento, mesmo sem seguir os procedimentos indicados no artigo ou sua respectiva sequência. Pulou etapas mas resolveu o problema do cliente.</t>
        </r>
      </text>
    </comment>
    <comment ref="E68" authorId="0" shapeId="0" xr:uid="{8CFCE5D4-A906-4D5B-9200-53C0E62C948F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</t>
        </r>
        <r>
          <rPr>
            <b/>
            <sz val="9"/>
            <color indexed="81"/>
            <rFont val="Segoe UI"/>
            <family val="2"/>
          </rPr>
          <t xml:space="preserve">Qualidade do registro </t>
        </r>
        <r>
          <rPr>
            <sz val="9"/>
            <color indexed="81"/>
            <rFont val="Segoe UI"/>
            <family val="2"/>
          </rPr>
          <t xml:space="preserve">– O preenchimento nos campos deve ser realizado em todos os atendimentos. As informações inseridas devem se coerentes com a solicitação, a fim de auxiliar em demandas futuras. Quando o registro ocorrer no cadastro da software ou da Fiserv colocar os dados do cliente para identificá-lo como CNPJ, Razão Social, e-mail e telefone (Abrir a OCOR). 
• </t>
        </r>
        <r>
          <rPr>
            <b/>
            <sz val="9"/>
            <color indexed="81"/>
            <rFont val="Segoe UI"/>
            <family val="2"/>
          </rPr>
          <t>Descrição da OCOR, TICKETS e interações</t>
        </r>
        <r>
          <rPr>
            <sz val="9"/>
            <color indexed="81"/>
            <rFont val="Segoe UI"/>
            <family val="2"/>
          </rPr>
          <t xml:space="preserve">  - Da ocorrência e do registro de Tickets de, contendo FATO / CAUSA / SOLUÇÃO de acordo com a tratativa.                                                                                                      
Caso haja outros contatos durante esse período, devem ser registrados na ocorrência.</t>
        </r>
      </text>
    </comment>
    <comment ref="E70" authorId="0" shapeId="0" xr:uid="{E6CC3F3E-802C-4967-A247-E9BA9978353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Realizar uma ligação para agilizar o atendimento sempre que for necessário.  Informe o número da ocorrência, transmitindo as informações necessárias e corretamente que não prejudiquem o cliente e a FISERV.</t>
        </r>
      </text>
    </comment>
    <comment ref="E72" authorId="0" shapeId="0" xr:uid="{87CE2245-C080-4C88-8269-CD8488E0773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Não seguir os procedimentos de baixo impacto corretamente, que não gere prejuízo a Fiserv, Clientes e Parceiros. 
Ex: </t>
        </r>
      </text>
    </comment>
    <comment ref="E74" authorId="0" shapeId="0" xr:uid="{94B8DC82-A4A8-43BD-AD37-4710FC2EEF5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Transmitir informações incorretas ou incompletas que não causem prejuízo financeiro a Fiserv, Clientes e Parceiros.
• Não informar o prazo de entrega das bobinas, 8 dias úteis.
• Informar o prazo de entrega das bobinas maior do que o real, 10 dias úteis, quando o correto é 8 dias úteis. 
• Informar que o número do TICKET/CAS é o número do protocolo.
• Informar o horário de atendimento errado.
</t>
        </r>
      </text>
    </comment>
    <comment ref="E76" authorId="0" shapeId="0" xr:uid="{5D83E6B3-3CEA-4A52-B3C8-E78D9EA5939A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Nos casos em que o cliente informa dados divergentes do cadastro, e existe a necessidade de atualizar no CRM. Sempre devemos confirmar se os dados cadastrados estão corretos (e-mail e telefone), caso não, deve efetuar as devidas atualizações.</t>
        </r>
      </text>
    </comment>
    <comment ref="E81" authorId="0" shapeId="0" xr:uid="{195F03A5-E2FB-4B8B-81B2-67C340177A2B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Reforçar o procedimento que foi realizado na interação, pelo portal com o cliente e quais serão os próximos passos. Ex: Chamado para outra equipe, envio de evidência. </t>
        </r>
      </text>
    </comment>
    <comment ref="E84" authorId="0" shapeId="0" xr:uid="{0ABFBF07-CD89-4695-A955-982E01233AA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Se durante o atendimento a ligação ficar muda, chame o cliente por três vezes. Se não houver resposta, encerre o atendimento. </t>
        </r>
      </text>
    </comment>
    <comment ref="E87" authorId="0" shapeId="0" xr:uid="{E152BA95-B274-4A80-9378-9CD2CB0671C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Encaminhar o script da pesquisa de satisfação - Em qualquer momento da interação com o cliente. Incentive a resposta da pesquisa que poderá ser encaminhada ao cliente para avaliação do atendimento e serviços da Fiserv. </t>
        </r>
      </text>
    </comment>
    <comment ref="E92" authorId="0" shapeId="0" xr:uid="{0FA4E54F-CDF5-4477-A203-421752F1C9B1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• </t>
        </r>
        <r>
          <rPr>
            <b/>
            <sz val="9"/>
            <color indexed="81"/>
            <rFont val="Segoe UI"/>
            <family val="2"/>
          </rPr>
          <t>Ausência de registro: O</t>
        </r>
        <r>
          <rPr>
            <sz val="9"/>
            <color indexed="81"/>
            <rFont val="Segoe UI"/>
            <family val="2"/>
          </rPr>
          <t xml:space="preserve"> contato com o cliente deve ser registrado no mesmo momento do atendimento, exceto quando ocorrerem problemas sistêmicos (o analista terá até a situação normalizar para realizar o registro da ocorrência). Abrir uma OCOR para cada assunto tratado com o cliente. 
• </t>
        </r>
        <r>
          <rPr>
            <b/>
            <sz val="9"/>
            <color indexed="81"/>
            <rFont val="Segoe UI"/>
            <family val="2"/>
          </rPr>
          <t>Registro incorreto</t>
        </r>
        <r>
          <rPr>
            <sz val="9"/>
            <color indexed="81"/>
            <rFont val="Segoe UI"/>
            <family val="2"/>
          </rPr>
          <t xml:space="preserve"> – Os registros de uma ocorrência devem ser relacionados ao assunto tratado no atendimento e não pode conter dados incorretos, como por exemplo, dados de outro atendimento na ocorrência de outro cliente.  
• </t>
        </r>
        <r>
          <rPr>
            <b/>
            <sz val="9"/>
            <color indexed="81"/>
            <rFont val="Segoe UI"/>
            <family val="2"/>
          </rPr>
          <t>Razão do status</t>
        </r>
        <r>
          <rPr>
            <sz val="9"/>
            <color indexed="81"/>
            <rFont val="Segoe UI"/>
            <family val="2"/>
          </rPr>
          <t xml:space="preserve"> – Se for necessário o direcionamento para outra área da Fiserv como abertura de incidente, change ou Squad não abandone o caso, quando o registro ficar com o status " de dependência ..." acompanhar até a tratativa final. </t>
        </r>
      </text>
    </comment>
    <comment ref="E94" authorId="0" shapeId="0" xr:uid="{072CAF5D-009C-49C6-9495-E6AB38AAB83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Solicitar o CNPJ do cliente, para evitar realizar ações em contas divergentes do solicitado ou prestar atendimento para cliente que não tenham suporte liberado"SIM" </t>
        </r>
      </text>
    </comment>
    <comment ref="E96" authorId="0" shapeId="0" xr:uid="{F6B5A0F6-F186-4D75-8F4C-849EFC8D5F44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 • Indução à desistência – O analista não fala e permanece em silêncio. Não se ausente do atendimento, provocando a desistência do cliente por falta de retorno. Esta sinalização se aplica nos casos em que durante a ausência, o cliente faz acionamento e não obtém resposta causando o desligue. 
 • Abandono Intencional – Não encerre o atendimento antes dele ter sido concluído. Casos em que o cliente não concorda com o encerramento do contato, mesmo após receber todas as informações solicitadas.  Se houve erro, o computador desligou sozinho.</t>
        </r>
      </text>
    </comment>
    <comment ref="E98" authorId="0" shapeId="0" xr:uid="{BFE5D70E-F088-4448-B415-F1BF3FF9E5C2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JAMAIS utilizar descortesia, ironia, irritação ou deboche, falta de equilíbrio, conversas paralelas em canal aberto e/ou comentários inadequados. Concordar com uma ideia negativa do cliente, criticar áreas internas da Fiserv ou parceiros. Induzir o cliente a procurar órgãos de defesa do consumidor ou seus direitos. JAMAIS ofertar as gravações do atendimento.
• </t>
        </r>
        <r>
          <rPr>
            <b/>
            <sz val="9"/>
            <color indexed="81"/>
            <rFont val="Segoe UI"/>
            <family val="2"/>
          </rPr>
          <t>Imagem Fiserv ou nossos produtos, clientes, parceiros e concorrentes</t>
        </r>
        <r>
          <rPr>
            <sz val="9"/>
            <color indexed="81"/>
            <rFont val="Segoe UI"/>
            <family val="2"/>
          </rPr>
          <t xml:space="preserve"> – não critique ou expresse opiniões negativas referentes à Fiserv e seus produtos, serviços, clientes e parceiros, tão pouco dos concorrentes e autorizadores. Não expresse opiniões pessoais, como por exemplo: "Esse sistema de vocês é ruim." Não oriente ou induza o cliente a abrir uma Reclamação, Cancelamento do serviço ou Processo contra a Fiserv. 
• </t>
        </r>
        <r>
          <rPr>
            <b/>
            <sz val="9"/>
            <color indexed="81"/>
            <rFont val="Segoe UI"/>
            <family val="2"/>
          </rPr>
          <t>Processos internos / assuntos confidenciais</t>
        </r>
        <r>
          <rPr>
            <sz val="9"/>
            <color indexed="81"/>
            <rFont val="Segoe UI"/>
            <family val="2"/>
          </rPr>
          <t xml:space="preserve"> – Não informe processos internos ou assuntos confidenciais que possam favorecer o cliente e concorrentes e/ou prejudicar a Fiserv, como por exemplo: informar o real motivo da suspensão do cadastro quando a causa for fraude. 
• </t>
        </r>
        <r>
          <rPr>
            <b/>
            <sz val="9"/>
            <color indexed="81"/>
            <rFont val="Segoe UI"/>
            <family val="2"/>
          </rPr>
          <t>Demonstração de insatisfação e menção a reclamação em outras instâncias</t>
        </r>
        <r>
          <rPr>
            <sz val="9"/>
            <color indexed="81"/>
            <rFont val="Segoe UI"/>
            <family val="2"/>
          </rPr>
          <t xml:space="preserve"> – Nos casos em que o cliente demonstra o desejo de acionar canais críticos (ESCALATION, ouvidoria, Processo judicial, PROCON, BACEN, Mídias Sociais, Reclame Aqui etc.), acionar a liderança e gerência. Prestar atendimentos a clientes e parceiros, dentro dos valores da Fiserv, e de acordo com os Padrões da Qualidade. 
• </t>
        </r>
        <r>
          <rPr>
            <b/>
            <sz val="9"/>
            <color indexed="81"/>
            <rFont val="Segoe UI"/>
            <family val="2"/>
          </rPr>
          <t xml:space="preserve">Comentários impróprios ou desnecessários </t>
        </r>
        <r>
          <rPr>
            <sz val="9"/>
            <color indexed="81"/>
            <rFont val="Segoe UI"/>
            <family val="2"/>
          </rPr>
          <t xml:space="preserve">– Não faça comentários que não estejam no contexto do atendimento, </t>
        </r>
        <r>
          <rPr>
            <b/>
            <sz val="9"/>
            <color indexed="81"/>
            <rFont val="Segoe UI"/>
            <family val="2"/>
          </rPr>
          <t>DE ALTO IMPACTO, QUE OFENDAM AO CLIENTE, A FISERV E PARCEIROS.</t>
        </r>
        <r>
          <rPr>
            <sz val="9"/>
            <color indexed="81"/>
            <rFont val="Segoe UI"/>
            <family val="2"/>
          </rPr>
          <t xml:space="preserve"> </t>
        </r>
        <r>
          <rPr>
            <b/>
            <sz val="9"/>
            <color indexed="81"/>
            <rFont val="Segoe UI"/>
            <family val="2"/>
          </rPr>
          <t>QUE DESMONSTRM IMPACIENCIA, IRRITABILIDADE, IRÔNIA, DEBOCHE ETC</t>
        </r>
        <r>
          <rPr>
            <sz val="9"/>
            <color indexed="81"/>
            <rFont val="Segoe UI"/>
            <family val="2"/>
          </rPr>
          <t xml:space="preserve">. Não compartilhe com o cliente informações pessoais, como por exemplo: redes sociais, e-mail pessoal, número de telefone pessoal. Não solicite dados pessoais do cliente fora do contexto do contato. 
• </t>
        </r>
        <r>
          <rPr>
            <b/>
            <sz val="9"/>
            <color indexed="81"/>
            <rFont val="Segoe UI"/>
            <family val="2"/>
          </rPr>
          <t>Interromper e não deixar o cliente se expressar</t>
        </r>
        <r>
          <rPr>
            <sz val="9"/>
            <color indexed="81"/>
            <rFont val="Segoe UI"/>
            <family val="2"/>
          </rPr>
          <t xml:space="preserve"> - " Senhor (a), deixa eu concluir o meu atendimento"; 
• </t>
        </r>
        <r>
          <rPr>
            <b/>
            <sz val="9"/>
            <color indexed="81"/>
            <rFont val="Segoe UI"/>
            <family val="2"/>
          </rPr>
          <t>Palavras de baixa calão</t>
        </r>
        <r>
          <rPr>
            <sz val="9"/>
            <color indexed="81"/>
            <rFont val="Segoe UI"/>
            <family val="2"/>
          </rPr>
          <t xml:space="preserve"> - Toda e qualquer palavra ofensiva, que possa denegrir o cliente/SKYTEF, com intuito de diminuí-lo e etc. 
• </t>
        </r>
        <r>
          <rPr>
            <b/>
            <sz val="9"/>
            <color indexed="81"/>
            <rFont val="Segoe UI"/>
            <family val="2"/>
          </rPr>
          <t>Postura profissional/ Ética/ Comentários desnecessários</t>
        </r>
        <r>
          <rPr>
            <sz val="9"/>
            <color indexed="81"/>
            <rFont val="Segoe UI"/>
            <family val="2"/>
          </rPr>
          <t xml:space="preserve"> - "Eu concordo que os problemas aqui não são resolvidos com tanta eficiência. O parceiro xxxx tem mesmo a mania de ser incoerente, irritante, e seus produtos e atendimentos são de baixa qualidade... Aqui os analistas não têm muita paciência...Eu concordo com tudo que o senhor falou...também acho...o senhor está certo...eu faria o mesmo. 
• </t>
        </r>
        <r>
          <rPr>
            <b/>
            <sz val="9"/>
            <color indexed="81"/>
            <rFont val="Segoe UI"/>
            <family val="2"/>
          </rPr>
          <t>Oferta de gravações (NÃO OFERTAR)</t>
        </r>
        <r>
          <rPr>
            <sz val="9"/>
            <color indexed="81"/>
            <rFont val="Segoe UI"/>
            <family val="2"/>
          </rPr>
          <t xml:space="preserve"> – JAMAIS utilizar termos como “Todas as ligações são gravadas e você poderá solicitar a qualquer momento. "O senhor(a) deseja todas as gravações?". (A solicitação deverá ser espontânea, por parte do cliente. É sempre importante questionar o dia em que ocorreu o atendimento e por qual motivo ele deseja o envio).
</t>
        </r>
      </text>
    </comment>
    <comment ref="E100" authorId="0" shapeId="0" xr:uid="{AB703806-408A-4B03-A042-C80F38B84E35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sz val="9"/>
            <color indexed="81"/>
            <rFont val="Segoe UI"/>
            <family val="2"/>
          </rPr>
          <t>•</t>
        </r>
        <r>
          <rPr>
            <b/>
            <sz val="9"/>
            <color indexed="81"/>
            <rFont val="Segoe UI"/>
            <family val="2"/>
          </rPr>
          <t>Informações incorretas incompletas</t>
        </r>
        <r>
          <rPr>
            <sz val="9"/>
            <color indexed="81"/>
            <rFont val="Segoe UI"/>
            <family val="2"/>
          </rPr>
          <t xml:space="preserve"> - Situações que transmitem informações sem veracidade com o produto e/ou serviço. Gerar falsas expectativas, prometendo benefícios e garantias inexistentes. Tentar ludibriar o cliente.</t>
        </r>
      </text>
    </comment>
    <comment ref="E102" authorId="0" shapeId="0" xr:uid="{37B252B8-15EA-401B-90A9-3EDD4658D58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</t>
        </r>
        <r>
          <rPr>
            <b/>
            <sz val="9"/>
            <color indexed="81"/>
            <rFont val="Segoe UI"/>
            <family val="2"/>
          </rPr>
          <t>FERRAMENTA</t>
        </r>
        <r>
          <rPr>
            <sz val="9"/>
            <color indexed="81"/>
            <rFont val="Segoe UI"/>
            <family val="2"/>
          </rPr>
          <t xml:space="preserve"> - Utilizar ferramentas não homologadas
</t>
        </r>
        <r>
          <rPr>
            <b/>
            <sz val="9"/>
            <color indexed="81"/>
            <rFont val="Segoe UI"/>
            <family val="2"/>
          </rPr>
          <t>REGISTRO</t>
        </r>
        <r>
          <rPr>
            <sz val="9"/>
            <color indexed="81"/>
            <rFont val="Segoe UI"/>
            <family val="2"/>
          </rPr>
          <t xml:space="preserve"> -  Registrar todas as sessões de acesso remoto  na ocorrência, incluindo as ações que foram executadas, bem como a data e hora de início e fim.
</t>
        </r>
        <r>
          <rPr>
            <b/>
            <sz val="9"/>
            <color indexed="81"/>
            <rFont val="Segoe UI"/>
            <family val="2"/>
          </rPr>
          <t>CONEXÃO COM TERCEIROS</t>
        </r>
        <r>
          <rPr>
            <sz val="9"/>
            <color indexed="81"/>
            <rFont val="Segoe UI"/>
            <family val="2"/>
          </rPr>
          <t xml:space="preserve"> -  Quando a presença de uma empresa terceira se faz necessária, como no caso de questões relacionadas à conectividade, que é contratada por nós. A empresa terceira não pode realizar o acesso remoto antes da nossa presença. Durante todo esse processo, devemos supervisionar de perto cada etapa realizada pelo parceiro, garantindo a qualidade, eficiência e segurança estejam alinhados com nossas diretrizes internas.</t>
        </r>
      </text>
    </comment>
    <comment ref="E104" authorId="1" shapeId="0" xr:uid="{43261D21-E523-4B48-AA31-CFE3D8871FDD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Situações em que realizar um procedimento de forma incorreta ou incompleta. Quando o analista não realiza a solicitação de acordo com a necessidade do Cliente ou não direcionar para a área responsável. 
Ex: Ao solicitar a bobina, o analista não verifica o CEP no site dos Correios para garantir que o endereço está correto e não solicita o horário de funcionamento do estabelecimento. Isso pode causar prejuízo financeiro, pois a entrega será prejudicada.
Qualquer outro exemplo que se encaixe nessa sinalização.</t>
        </r>
      </text>
    </comment>
    <comment ref="E106" authorId="1" shapeId="0" xr:uid="{F9D2BE11-ECEB-48EC-99A1-05E3064CF5B8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queda de ligação, o retorno de chamada, ou "call back", é ação correta a ser tomada.
Quando uma ligação é interrompida abruptamente, seja por problemas técnicos, falha na rede ou qualquer outra razão, retorne a ligação.  Independente se a desconexão foi por parte do cliente ou do analista. 
</t>
        </r>
      </text>
    </comment>
    <comment ref="E108" authorId="1" shapeId="0" xr:uid="{C7D80100-1EA4-44A9-8498-0F5EF355DDD2}">
      <text>
        <r>
          <rPr>
            <b/>
            <sz val="9"/>
            <color indexed="81"/>
            <rFont val="Segoe UI"/>
            <family val="2"/>
          </rPr>
          <t xml:space="preserve">Sobral, Adriana
</t>
        </r>
        <r>
          <rPr>
            <sz val="9"/>
            <color indexed="81"/>
            <rFont val="Segoe UI"/>
            <family val="2"/>
          </rPr>
          <t xml:space="preserve">
É extremamente proibido realizar ligações particulares do ramal, sem intenção de contatar clientes e parceiros, para tratar de assuntos pessoais que não tenham conteúdo profissional.</t>
        </r>
      </text>
    </comment>
    <comment ref="E110" authorId="1" shapeId="0" xr:uid="{2FC1DC1B-6898-4876-938F-D688245198F7}">
      <text>
        <r>
          <rPr>
            <b/>
            <sz val="9"/>
            <color indexed="81"/>
            <rFont val="Segoe UI"/>
            <family val="2"/>
          </rPr>
          <t>Sobral, Adriana:</t>
        </r>
        <r>
          <rPr>
            <sz val="9"/>
            <color indexed="81"/>
            <rFont val="Segoe UI"/>
            <family val="2"/>
          </rPr>
          <t xml:space="preserve">
Em casos de transferência assistida, realizar o procedimento de forma correta. Repassando as informações para a área correta e guiando o cliente. Colocar o cliente em espera enquanto se comunica com o próximo agente que receberá a chamada. Durante essa comunicação, o agente inicial pode passar informações importantes sobre o cliente e sua consulta para garantir um atendimento mais eficiente e personalizado.
 Se o agente de destino não estiver disponível, a chamada pode ser redirecionada para outro agente, mantendo o cliente na linha e minimizando o tempo de espera1. Esse método ajuda a reduzir a taxa de abandono de chamadas e aumenta a satisfação do cliente, pois evita que ele precise repetir suas informações várias vezes1.</t>
        </r>
      </text>
    </comment>
  </commentList>
</comments>
</file>

<file path=xl/sharedStrings.xml><?xml version="1.0" encoding="utf-8"?>
<sst xmlns="http://schemas.openxmlformats.org/spreadsheetml/2006/main" count="128" uniqueCount="94">
  <si>
    <t>ANALISTA</t>
  </si>
  <si>
    <t>NOTA</t>
  </si>
  <si>
    <t>EMPRESA</t>
  </si>
  <si>
    <t>CONFORME</t>
  </si>
  <si>
    <t>CAS/TICKET</t>
  </si>
  <si>
    <t>GESTOR</t>
  </si>
  <si>
    <t>NÃO CONFORME</t>
  </si>
  <si>
    <t>PROTOCOLO</t>
  </si>
  <si>
    <t>CLIENTE</t>
  </si>
  <si>
    <t>DATA MONITORIA</t>
  </si>
  <si>
    <t>MOTIVO</t>
  </si>
  <si>
    <t xml:space="preserve">DATA ATENDIMENTO </t>
  </si>
  <si>
    <t>CAUSA RAIZ</t>
  </si>
  <si>
    <t>HORA LIGAÇÃO</t>
  </si>
  <si>
    <t>CLASSIFICAÇÃO</t>
  </si>
  <si>
    <t>PESO</t>
  </si>
  <si>
    <t>TEMPO ATENDIMENTO</t>
  </si>
  <si>
    <t>FEEDBACK FOI APLICADO NO ANALISTA?</t>
  </si>
  <si>
    <t>RESPONSÁVEL - DE ACORDO COM A MONITORIA?</t>
  </si>
  <si>
    <t>ANALISTA - PARECER CONTESTAÇÃO (Descrever o motivo pelo qual não concorda, com embasamento)</t>
  </si>
  <si>
    <t>MONITOR - DE ACORDO COM A CONTESTAÇÃO?</t>
  </si>
  <si>
    <t>MONITOR ACEITA CONTESTAÇÃO (Descrever o motivo pelo qual concorda ou não com a contestação, com embasamento)</t>
  </si>
  <si>
    <t>BLOCO</t>
  </si>
  <si>
    <t>SINALIZAÇÃO</t>
  </si>
  <si>
    <t>STATUS</t>
  </si>
  <si>
    <t>ABORDAGEM</t>
  </si>
  <si>
    <t>ATENDE NO TEMPO DETERMINADO</t>
  </si>
  <si>
    <t>SAUDAÇÃO INICIAL</t>
  </si>
  <si>
    <t xml:space="preserve">SE IDENTIFICOU </t>
  </si>
  <si>
    <t>PERSONALIZOU O ATENDIMENTO</t>
  </si>
  <si>
    <t xml:space="preserve">CONDUÇÃO DO ATENDIMENTO </t>
  </si>
  <si>
    <t>FALTA DE ATENÇÃO</t>
  </si>
  <si>
    <t>PAUSA</t>
  </si>
  <si>
    <t>LINGUAGEM</t>
  </si>
  <si>
    <t>SONDAGEM/ ARGUMENTAÇÃO</t>
  </si>
  <si>
    <t>EMPATIA/ CORDIALIDADE</t>
  </si>
  <si>
    <t xml:space="preserve"> TOM DE VOZ / COMENTÁRIO DESNECESSÁRIO</t>
  </si>
  <si>
    <t>SEGURANÇA/ TERMOS TÉCNICOS</t>
  </si>
  <si>
    <t>CLAREZA/ OBJETIVIDADE</t>
  </si>
  <si>
    <t>PROCEDIMENTOS</t>
  </si>
  <si>
    <t>RESOLUÇÃO DO ATENDIMENTO</t>
  </si>
  <si>
    <t xml:space="preserve">PROCEDIMENTO - SEQUÊNCIA LÓGICA RESOLVIDA </t>
  </si>
  <si>
    <t>QUALIDADE DO REGISTRO</t>
  </si>
  <si>
    <t>VALIDAÇÃO DAS INFORMAÇÕES E DADOS DA OCOR</t>
  </si>
  <si>
    <t xml:space="preserve">PROCEDIMENTO INCORRETO / INCOMPLETO </t>
  </si>
  <si>
    <t>INFORMAÇÃO INCORRETA / INCOMPLETA</t>
  </si>
  <si>
    <t>ATUALIZAÇÃO CADASTRAL</t>
  </si>
  <si>
    <t>FINALIZAÇÃO</t>
  </si>
  <si>
    <t>REFORÇO</t>
  </si>
  <si>
    <t>ENCERRAMENTO</t>
  </si>
  <si>
    <t>NPS</t>
  </si>
  <si>
    <t>NCG</t>
  </si>
  <si>
    <t>AUSÊNCIA DE REGISTRO E QUALIDADE</t>
  </si>
  <si>
    <t>SOLICITAR CNPJ</t>
  </si>
  <si>
    <t>INTERRUPÇÃO DE CONTATO</t>
  </si>
  <si>
    <t>ÉTICA E POSTURA PROFISSIONAL / COMENTÁRIO DESNECESSÁRIO</t>
  </si>
  <si>
    <t>INFORMAÇÕES INCORRETAS E INCOMPLETAS</t>
  </si>
  <si>
    <t>ACESSO REMOTO</t>
  </si>
  <si>
    <t>PROCEDIMENTO  INCORRETO / INCOMPLETO</t>
  </si>
  <si>
    <t>RETORNO DE CHAMADA (CALL BACK)</t>
  </si>
  <si>
    <t>REALIZA LIGAÇÃO PARTICULAR</t>
  </si>
  <si>
    <t>TRANSFERÊNCIA ASSISTIDA</t>
  </si>
  <si>
    <t>DÚVIDAS</t>
  </si>
  <si>
    <t>Não há.</t>
  </si>
  <si>
    <r>
      <t xml:space="preserve">PONTOS  POSITIVOS                                                                                                                                                                                                  </t>
    </r>
    <r>
      <rPr>
        <sz val="7"/>
        <color theme="1"/>
        <rFont val="Univers for Fiserv 45 Light"/>
      </rPr>
      <t xml:space="preserve"> </t>
    </r>
  </si>
  <si>
    <r>
      <t xml:space="preserve">PONTOS A MELHORAR                                                                                                                                                                                                   </t>
    </r>
    <r>
      <rPr>
        <sz val="7"/>
        <color theme="1"/>
        <rFont val="Univers for Fiserv 45 Light"/>
      </rPr>
      <t xml:space="preserve"> </t>
    </r>
  </si>
  <si>
    <t>PONTO DE ATENÇÃO</t>
  </si>
  <si>
    <t>ADRIELLY MOURA</t>
  </si>
  <si>
    <t>ALINY SILVA</t>
  </si>
  <si>
    <t>DONALD JUNIOR</t>
  </si>
  <si>
    <t>DOUGLAS BENVINDO</t>
  </si>
  <si>
    <t>EDUARDO DA CRUZ</t>
  </si>
  <si>
    <t>FLAVIA ALVES</t>
  </si>
  <si>
    <t>GRECY SOUZA</t>
  </si>
  <si>
    <t>JOAO CRUZ</t>
  </si>
  <si>
    <t>JULIANA VIGIANE</t>
  </si>
  <si>
    <t>KENNYA MARTINS</t>
  </si>
  <si>
    <t>LUCIANA ALMEIDA</t>
  </si>
  <si>
    <t>MARIA CAROLINE LIMA</t>
  </si>
  <si>
    <t>MIRIAM NAVARRO</t>
  </si>
  <si>
    <t>NATALIA SILVA</t>
  </si>
  <si>
    <t>NATHAN ARAUJO</t>
  </si>
  <si>
    <t>PAMELA CRISTINA PATRICIO</t>
  </si>
  <si>
    <t>PEDRO SOUZA</t>
  </si>
  <si>
    <t>ROSILENE SOUZA</t>
  </si>
  <si>
    <t>SHEILA SANTOS</t>
  </si>
  <si>
    <t>SUELLEN FREITAS</t>
  </si>
  <si>
    <t>TACIANA NASCIMENTO</t>
  </si>
  <si>
    <t>TATIANE AGUILERA</t>
  </si>
  <si>
    <t>THAYS MIRANDA</t>
  </si>
  <si>
    <t>THIAGO OLIVEIRA</t>
  </si>
  <si>
    <t>VINICIUS BRANDSTATTER SANTOS</t>
  </si>
  <si>
    <t>WESLEY RIBEIRO</t>
  </si>
  <si>
    <t>ZOE GODOY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</si>
</sst>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  <font>
      <sz val="9"/>
      <color theme="0"/>
      <name val="Calibri Light"/>
      <family val="2"/>
      <scheme val="major"/>
    </font>
    <font>
      <sz val="8"/>
      <color theme="0"/>
      <name val="Segoe UI"/>
      <family val="2"/>
    </font>
    <font>
      <sz val="7"/>
      <color theme="1"/>
      <name val="Univers for Fiserv 45 Light"/>
    </font>
    <font>
      <b/>
      <sz val="7"/>
      <color rgb="FF000000"/>
      <name val="Univers for Fiserv 45 Light"/>
    </font>
    <font>
      <b/>
      <sz val="7"/>
      <name val="Univers for Fiserv 45 Light"/>
    </font>
    <font>
      <sz val="7"/>
      <color rgb="FF000000"/>
      <name val="Univers for Fiserv 45 Light"/>
    </font>
    <font>
      <b/>
      <sz val="7"/>
      <color theme="1"/>
      <name val="Univers for Fiserv 45 Light"/>
    </font>
    <font>
      <b/>
      <sz val="7"/>
      <color rgb="FFFF0000"/>
      <name val="Univers for Fiserv 45 Light"/>
    </font>
    <font>
      <u/>
      <sz val="7"/>
      <color theme="10"/>
      <name val="Univers for Fiserv 45 Light"/>
    </font>
    <font>
      <b/>
      <sz val="7"/>
      <color theme="0"/>
      <name val="Univers for Fiserv 45 Light"/>
    </font>
    <font>
      <sz val="7"/>
      <color theme="0"/>
      <name val="Univers for Fiserv 45 Light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818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5C5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rgb="FFFADBC6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rgb="FFFF8D3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rgb="FFD9D9D9"/>
      </patternFill>
    </fill>
    <fill>
      <patternFill patternType="solid">
        <fgColor rgb="FFFFFFFF"/>
        <bgColor rgb="FF000000"/>
      </patternFill>
    </fill>
    <fill>
      <patternFill patternType="solid">
        <fgColor rgb="FFFF9F9F"/>
        <bgColor rgb="FF000000"/>
      </patternFill>
    </fill>
  </fills>
  <borders count="89">
    <border>
      <left/>
      <right/>
      <top/>
      <bottom/>
      <diagonal/>
    </border>
    <border>
      <left style="double">
        <color rgb="FFFF8181"/>
      </left>
      <right style="double">
        <color rgb="FFFF8181"/>
      </right>
      <top style="double">
        <color rgb="FFFF8181"/>
      </top>
      <bottom style="double">
        <color rgb="FFFF8181"/>
      </bottom>
      <diagonal/>
    </border>
    <border>
      <left style="double">
        <color rgb="FFFF8181"/>
      </left>
      <right/>
      <top style="double">
        <color rgb="FFFF8181"/>
      </top>
      <bottom/>
      <diagonal/>
    </border>
    <border>
      <left/>
      <right/>
      <top style="double">
        <color rgb="FFFF8181"/>
      </top>
      <bottom/>
      <diagonal/>
    </border>
    <border>
      <left/>
      <right style="double">
        <color rgb="FFFF8181"/>
      </right>
      <top style="double">
        <color rgb="FFFF8181"/>
      </top>
      <bottom/>
      <diagonal/>
    </border>
    <border>
      <left style="double">
        <color rgb="FFFF8181"/>
      </left>
      <right/>
      <top/>
      <bottom/>
      <diagonal/>
    </border>
    <border>
      <left/>
      <right style="double">
        <color rgb="FFFF8181"/>
      </right>
      <top/>
      <bottom/>
      <diagonal/>
    </border>
    <border>
      <left style="double">
        <color rgb="FFFF8181"/>
      </left>
      <right/>
      <top/>
      <bottom style="double">
        <color rgb="FFFF8181"/>
      </bottom>
      <diagonal/>
    </border>
    <border>
      <left/>
      <right/>
      <top/>
      <bottom style="double">
        <color rgb="FFFF8181"/>
      </bottom>
      <diagonal/>
    </border>
    <border>
      <left/>
      <right style="double">
        <color rgb="FFFF8181"/>
      </right>
      <top/>
      <bottom style="double">
        <color rgb="FFFF8181"/>
      </bottom>
      <diagonal/>
    </border>
    <border>
      <left style="double">
        <color theme="5" tint="0.79998168889431442"/>
      </left>
      <right/>
      <top/>
      <bottom/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 style="double">
        <color theme="5" tint="0.59999389629810485"/>
      </left>
      <right/>
      <top style="double">
        <color theme="5" tint="0.59999389629810485"/>
      </top>
      <bottom/>
      <diagonal/>
    </border>
    <border>
      <left/>
      <right/>
      <top style="double">
        <color theme="5" tint="0.59999389629810485"/>
      </top>
      <bottom/>
      <diagonal/>
    </border>
    <border>
      <left/>
      <right style="double">
        <color theme="5" tint="0.59999389629810485"/>
      </right>
      <top style="double">
        <color theme="5" tint="0.59999389629810485"/>
      </top>
      <bottom/>
      <diagonal/>
    </border>
    <border>
      <left style="double">
        <color theme="5" tint="0.59999389629810485"/>
      </left>
      <right/>
      <top/>
      <bottom/>
      <diagonal/>
    </border>
    <border>
      <left/>
      <right style="double">
        <color theme="5" tint="0.59999389629810485"/>
      </right>
      <top/>
      <bottom/>
      <diagonal/>
    </border>
    <border>
      <left style="double">
        <color theme="5" tint="0.59999389629810485"/>
      </left>
      <right/>
      <top/>
      <bottom style="double">
        <color theme="5" tint="0.59999389629810485"/>
      </bottom>
      <diagonal/>
    </border>
    <border>
      <left/>
      <right/>
      <top/>
      <bottom style="double">
        <color theme="5" tint="0.59999389629810485"/>
      </bottom>
      <diagonal/>
    </border>
    <border>
      <left/>
      <right style="double">
        <color theme="5" tint="0.59999389629810485"/>
      </right>
      <top/>
      <bottom style="double">
        <color theme="5" tint="0.59999389629810485"/>
      </bottom>
      <diagonal/>
    </border>
    <border>
      <left/>
      <right style="double">
        <color theme="5" tint="0.59999389629810485"/>
      </right>
      <top style="double">
        <color theme="5" tint="0.59999389629810485"/>
      </top>
      <bottom style="double">
        <color theme="5" tint="0.59999389629810485"/>
      </bottom>
      <diagonal/>
    </border>
    <border>
      <left/>
      <right/>
      <top style="double">
        <color theme="5" tint="0.59999389629810485"/>
      </top>
      <bottom style="double">
        <color theme="5" tint="0.59999389629810485"/>
      </bottom>
      <diagonal/>
    </border>
    <border>
      <left/>
      <right/>
      <top style="double">
        <color rgb="FFDDDDFF"/>
      </top>
      <bottom/>
      <diagonal/>
    </border>
    <border>
      <left/>
      <right style="double">
        <color rgb="FFFF6600"/>
      </right>
      <top/>
      <bottom/>
      <diagonal/>
    </border>
    <border>
      <left/>
      <right/>
      <top/>
      <bottom style="double">
        <color theme="2" tint="-9.9978637043366805E-2"/>
      </bottom>
      <diagonal/>
    </border>
    <border>
      <left style="double">
        <color theme="2" tint="-9.9978637043366805E-2"/>
      </left>
      <right/>
      <top style="double">
        <color theme="2" tint="-9.9978637043366805E-2"/>
      </top>
      <bottom/>
      <diagonal/>
    </border>
    <border>
      <left/>
      <right/>
      <top style="double">
        <color theme="2" tint="-9.9978637043366805E-2"/>
      </top>
      <bottom/>
      <diagonal/>
    </border>
    <border>
      <left/>
      <right style="double">
        <color theme="5" tint="0.59999389629810485"/>
      </right>
      <top style="double">
        <color theme="2" tint="-9.9978637043366805E-2"/>
      </top>
      <bottom/>
      <diagonal/>
    </border>
    <border>
      <left style="double">
        <color theme="2" tint="-9.9978637043366805E-2"/>
      </left>
      <right style="double">
        <color theme="5" tint="0.59999389629810485"/>
      </right>
      <top style="double">
        <color theme="2" tint="-9.9978637043366805E-2"/>
      </top>
      <bottom style="double">
        <color theme="2" tint="-9.9978637043366805E-2"/>
      </bottom>
      <diagonal/>
    </border>
    <border>
      <left style="double">
        <color theme="2" tint="-9.9978637043366805E-2"/>
      </left>
      <right style="double">
        <color theme="2" tint="-9.9978637043366805E-2"/>
      </right>
      <top style="double">
        <color theme="2" tint="-9.9978637043366805E-2"/>
      </top>
      <bottom style="double">
        <color theme="2" tint="-9.9978637043366805E-2"/>
      </bottom>
      <diagonal/>
    </border>
    <border>
      <left style="double">
        <color theme="5" tint="0.59999389629810485"/>
      </left>
      <right/>
      <top style="double">
        <color rgb="FFFF8D3F"/>
      </top>
      <bottom/>
      <diagonal/>
    </border>
    <border>
      <left style="double">
        <color theme="8" tint="0.59999389629810485"/>
      </left>
      <right/>
      <top style="double">
        <color theme="8" tint="0.59999389629810485"/>
      </top>
      <bottom/>
      <diagonal/>
    </border>
    <border>
      <left/>
      <right/>
      <top style="double">
        <color theme="8" tint="0.59999389629810485"/>
      </top>
      <bottom/>
      <diagonal/>
    </border>
    <border>
      <left/>
      <right style="double">
        <color theme="8" tint="0.59999389629810485"/>
      </right>
      <top style="double">
        <color theme="8" tint="0.59999389629810485"/>
      </top>
      <bottom/>
      <diagonal/>
    </border>
    <border>
      <left style="double">
        <color theme="8" tint="0.59999389629810485"/>
      </left>
      <right/>
      <top/>
      <bottom/>
      <diagonal/>
    </border>
    <border>
      <left style="double">
        <color theme="8" tint="0.59999389629810485"/>
      </left>
      <right/>
      <top/>
      <bottom style="double">
        <color theme="8" tint="0.59999389629810485"/>
      </bottom>
      <diagonal/>
    </border>
    <border>
      <left/>
      <right/>
      <top/>
      <bottom style="double">
        <color theme="8" tint="0.59999389629810485"/>
      </bottom>
      <diagonal/>
    </border>
    <border>
      <left/>
      <right style="double">
        <color theme="8" tint="0.59999389629810485"/>
      </right>
      <top/>
      <bottom style="double">
        <color theme="8" tint="0.59999389629810485"/>
      </bottom>
      <diagonal/>
    </border>
    <border>
      <left style="double">
        <color rgb="FF9999FF"/>
      </left>
      <right/>
      <top style="double">
        <color rgb="FF9999FF"/>
      </top>
      <bottom/>
      <diagonal/>
    </border>
    <border>
      <left/>
      <right/>
      <top style="double">
        <color rgb="FF9999FF"/>
      </top>
      <bottom/>
      <diagonal/>
    </border>
    <border>
      <left/>
      <right style="double">
        <color rgb="FF9999FF"/>
      </right>
      <top style="double">
        <color rgb="FF9999FF"/>
      </top>
      <bottom/>
      <diagonal/>
    </border>
    <border>
      <left style="double">
        <color rgb="FF9999FF"/>
      </left>
      <right/>
      <top/>
      <bottom/>
      <diagonal/>
    </border>
    <border>
      <left style="double">
        <color rgb="FFDDDDFF"/>
      </left>
      <right style="double">
        <color rgb="FF9999FF"/>
      </right>
      <top/>
      <bottom/>
      <diagonal/>
    </border>
    <border>
      <left style="double">
        <color rgb="FF9999FF"/>
      </left>
      <right/>
      <top/>
      <bottom style="double">
        <color rgb="FF9999FF"/>
      </bottom>
      <diagonal/>
    </border>
    <border>
      <left/>
      <right/>
      <top/>
      <bottom style="double">
        <color rgb="FF9999FF"/>
      </bottom>
      <diagonal/>
    </border>
    <border>
      <left/>
      <right style="double">
        <color rgb="FF9999FF"/>
      </right>
      <top/>
      <bottom style="double">
        <color rgb="FF9999FF"/>
      </bottom>
      <diagonal/>
    </border>
    <border>
      <left style="double">
        <color theme="9" tint="0.59999389629810485"/>
      </left>
      <right/>
      <top/>
      <bottom/>
      <diagonal/>
    </border>
    <border>
      <left/>
      <right style="double">
        <color theme="9" tint="0.59999389629810485"/>
      </right>
      <top/>
      <bottom/>
      <diagonal/>
    </border>
    <border>
      <left style="double">
        <color theme="9" tint="0.59999389629810485"/>
      </left>
      <right/>
      <top/>
      <bottom style="double">
        <color theme="9" tint="0.59999389629810485"/>
      </bottom>
      <diagonal/>
    </border>
    <border>
      <left/>
      <right/>
      <top/>
      <bottom style="double">
        <color theme="9" tint="0.59999389629810485"/>
      </bottom>
      <diagonal/>
    </border>
    <border>
      <left/>
      <right style="double">
        <color theme="9" tint="0.59999389629810485"/>
      </right>
      <top/>
      <bottom style="double">
        <color theme="9" tint="0.59999389629810485"/>
      </bottom>
      <diagonal/>
    </border>
    <border>
      <left style="double">
        <color rgb="FFFF9F9F"/>
      </left>
      <right/>
      <top style="double">
        <color rgb="FFFF9F9F"/>
      </top>
      <bottom style="double">
        <color rgb="FFFF9F9F"/>
      </bottom>
      <diagonal/>
    </border>
    <border>
      <left/>
      <right style="double">
        <color rgb="FFFF9F9F"/>
      </right>
      <top style="double">
        <color rgb="FFFF9F9F"/>
      </top>
      <bottom style="double">
        <color rgb="FFFF9F9F"/>
      </bottom>
      <diagonal/>
    </border>
    <border>
      <left/>
      <right/>
      <top style="double">
        <color rgb="FFFF9F9F"/>
      </top>
      <bottom style="double">
        <color rgb="FFFF9F9F"/>
      </bottom>
      <diagonal/>
    </border>
    <border>
      <left/>
      <right style="double">
        <color rgb="FFFF9F9F"/>
      </right>
      <top/>
      <bottom/>
      <diagonal/>
    </border>
    <border>
      <left/>
      <right/>
      <top style="double">
        <color rgb="FFFF9F9F"/>
      </top>
      <bottom/>
      <diagonal/>
    </border>
    <border>
      <left/>
      <right style="double">
        <color rgb="FFFFC000"/>
      </right>
      <top/>
      <bottom/>
      <diagonal/>
    </border>
    <border>
      <left/>
      <right/>
      <top/>
      <bottom style="double">
        <color rgb="FFFF8D3F"/>
      </bottom>
      <diagonal/>
    </border>
    <border>
      <left/>
      <right/>
      <top/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/>
      <diagonal/>
    </border>
    <border>
      <left/>
      <right style="double">
        <color rgb="FFFFC000"/>
      </right>
      <top/>
      <bottom style="double">
        <color rgb="FFFFC000"/>
      </bottom>
      <diagonal/>
    </border>
    <border>
      <left style="double">
        <color rgb="FFFFC000"/>
      </left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 style="double">
        <color rgb="FFFFC000"/>
      </bottom>
      <diagonal/>
    </border>
    <border>
      <left/>
      <right/>
      <top style="double">
        <color rgb="FFFFC000"/>
      </top>
      <bottom style="double">
        <color rgb="FFFFC000"/>
      </bottom>
      <diagonal/>
    </border>
    <border>
      <left/>
      <right style="double">
        <color rgb="FFFFC000"/>
      </right>
      <top style="double">
        <color rgb="FFFFC000"/>
      </top>
      <bottom style="double">
        <color rgb="FFFFC000"/>
      </bottom>
      <diagonal/>
    </border>
    <border>
      <left style="double">
        <color rgb="FFFFC000"/>
      </left>
      <right/>
      <top style="double">
        <color rgb="FFFFC000"/>
      </top>
      <bottom/>
      <diagonal/>
    </border>
    <border>
      <left/>
      <right/>
      <top style="double">
        <color rgb="FFFFC000"/>
      </top>
      <bottom/>
      <diagonal/>
    </border>
    <border>
      <left style="double">
        <color rgb="FF9999FF"/>
      </left>
      <right style="double">
        <color rgb="FF9999FF"/>
      </right>
      <top style="double">
        <color rgb="FF9999FF"/>
      </top>
      <bottom style="double">
        <color rgb="FF9999FF"/>
      </bottom>
      <diagonal/>
    </border>
    <border>
      <left/>
      <right style="double">
        <color rgb="FF9999FF"/>
      </right>
      <top style="double">
        <color rgb="FFDDDDFF"/>
      </top>
      <bottom/>
      <diagonal/>
    </border>
    <border>
      <left/>
      <right style="double">
        <color rgb="FF9999FF"/>
      </right>
      <top/>
      <bottom/>
      <diagonal/>
    </border>
    <border>
      <left style="double">
        <color rgb="FFDDDDFF"/>
      </left>
      <right/>
      <top/>
      <bottom/>
      <diagonal/>
    </border>
    <border>
      <left style="double">
        <color rgb="FF9999FF"/>
      </left>
      <right style="double">
        <color rgb="FFDDDDFF"/>
      </right>
      <top/>
      <bottom/>
      <diagonal/>
    </border>
    <border>
      <left style="double">
        <color theme="9" tint="0.59999389629810485"/>
      </left>
      <right style="double">
        <color theme="9" tint="0.59999389629810485"/>
      </right>
      <top style="double">
        <color theme="9" tint="0.59999389629810485"/>
      </top>
      <bottom style="double">
        <color theme="9" tint="0.59999389629810485"/>
      </bottom>
      <diagonal/>
    </border>
    <border>
      <left style="double">
        <color theme="9" tint="0.59999389629810485"/>
      </left>
      <right/>
      <top style="double">
        <color theme="9" tint="0.59999389629810485"/>
      </top>
      <bottom/>
      <diagonal/>
    </border>
    <border>
      <left/>
      <right/>
      <top style="double">
        <color theme="9" tint="0.59999389629810485"/>
      </top>
      <bottom/>
      <diagonal/>
    </border>
    <border>
      <left/>
      <right style="double">
        <color theme="9" tint="0.59999389629810485"/>
      </right>
      <top style="double">
        <color theme="9" tint="0.59999389629810485"/>
      </top>
      <bottom/>
      <diagonal/>
    </border>
    <border>
      <left style="double">
        <color theme="5" tint="0.59999389629810485"/>
      </left>
      <right style="double">
        <color theme="5" tint="0.59999389629810485"/>
      </right>
      <top/>
      <bottom/>
      <diagonal/>
    </border>
    <border>
      <left style="double">
        <color theme="8" tint="0.59999389629810485"/>
      </left>
      <right style="double">
        <color theme="8" tint="0.59999389629810485"/>
      </right>
      <top style="double">
        <color theme="8" tint="0.59999389629810485"/>
      </top>
      <bottom style="double">
        <color theme="8" tint="0.59999389629810485"/>
      </bottom>
      <diagonal/>
    </border>
    <border>
      <left style="double">
        <color theme="8" tint="0.59999389629810485"/>
      </left>
      <right style="double">
        <color theme="8" tint="0.59999389629810485"/>
      </right>
      <top/>
      <bottom/>
      <diagonal/>
    </border>
    <border>
      <left/>
      <right style="double">
        <color rgb="FFDDDDFF"/>
      </right>
      <top/>
      <bottom/>
      <diagonal/>
    </border>
    <border>
      <left/>
      <right style="double">
        <color theme="2" tint="-9.9978637043366805E-2"/>
      </right>
      <top/>
      <bottom style="double">
        <color theme="2" tint="-9.9978637043366805E-2"/>
      </bottom>
      <diagonal/>
    </border>
    <border>
      <left style="double">
        <color rgb="FFFF9F9F"/>
      </left>
      <right/>
      <top style="double">
        <color rgb="FFFF9F9F"/>
      </top>
      <bottom/>
      <diagonal/>
    </border>
    <border>
      <left/>
      <right style="double">
        <color rgb="FFFF6600"/>
      </right>
      <top style="double">
        <color rgb="FFFF9F9F"/>
      </top>
      <bottom/>
      <diagonal/>
    </border>
    <border>
      <left style="double">
        <color rgb="FFFF9F9F"/>
      </left>
      <right/>
      <top/>
      <bottom/>
      <diagonal/>
    </border>
    <border>
      <left style="double">
        <color rgb="FFFF9F9F"/>
      </left>
      <right/>
      <top/>
      <bottom style="double">
        <color rgb="FFFF8181"/>
      </bottom>
      <diagonal/>
    </border>
    <border>
      <left/>
      <right style="double">
        <color rgb="FFFF6600"/>
      </right>
      <top/>
      <bottom style="double">
        <color rgb="FFFF8181"/>
      </bottom>
      <diagonal/>
    </border>
    <border>
      <left style="double">
        <color rgb="FFFF8181"/>
      </left>
      <right/>
      <top style="double">
        <color rgb="FFFF8181"/>
      </top>
      <bottom style="double">
        <color rgb="FFFF8181"/>
      </bottom>
      <diagonal/>
    </border>
    <border>
      <left/>
      <right/>
      <top style="double">
        <color rgb="FFFF8181"/>
      </top>
      <bottom style="double">
        <color rgb="FFFF8181"/>
      </bottom>
      <diagonal/>
    </border>
    <border>
      <left/>
      <right style="double">
        <color rgb="FFFF8181"/>
      </right>
      <top style="double">
        <color rgb="FFFF8181"/>
      </top>
      <bottom style="double">
        <color rgb="FFFF818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272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20" fontId="0" fillId="0" borderId="0" xfId="0" applyNumberFormat="1"/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54" xfId="0" applyBorder="1"/>
    <xf numFmtId="0" fontId="0" fillId="0" borderId="54" xfId="0" applyBorder="1" applyAlignment="1">
      <alignment vertical="top"/>
    </xf>
    <xf numFmtId="0" fontId="0" fillId="0" borderId="55" xfId="0" applyBorder="1"/>
    <xf numFmtId="0" fontId="3" fillId="2" borderId="0" xfId="0" applyFont="1" applyFill="1"/>
    <xf numFmtId="0" fontId="0" fillId="0" borderId="58" xfId="0" applyBorder="1"/>
    <xf numFmtId="0" fontId="0" fillId="0" borderId="56" xfId="0" applyBorder="1"/>
    <xf numFmtId="0" fontId="2" fillId="0" borderId="58" xfId="0" applyFont="1" applyBorder="1" applyAlignment="1">
      <alignment horizontal="center"/>
    </xf>
    <xf numFmtId="0" fontId="0" fillId="2" borderId="58" xfId="0" applyFill="1" applyBorder="1"/>
    <xf numFmtId="0" fontId="0" fillId="0" borderId="6" xfId="0" applyBorder="1"/>
    <xf numFmtId="0" fontId="8" fillId="15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vertical="center"/>
    </xf>
    <xf numFmtId="0" fontId="15" fillId="16" borderId="1" xfId="0" applyFont="1" applyFill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0" fillId="11" borderId="0" xfId="0" applyFont="1" applyFill="1"/>
    <xf numFmtId="0" fontId="14" fillId="11" borderId="0" xfId="0" applyFont="1" applyFill="1"/>
    <xf numFmtId="0" fontId="14" fillId="11" borderId="0" xfId="0" applyFont="1" applyFill="1" applyAlignment="1">
      <alignment horizontal="center"/>
    </xf>
    <xf numFmtId="0" fontId="14" fillId="11" borderId="57" xfId="0" applyFont="1" applyFill="1" applyBorder="1" applyAlignment="1">
      <alignment horizontal="center"/>
    </xf>
    <xf numFmtId="0" fontId="14" fillId="2" borderId="18" xfId="0" applyFont="1" applyFill="1" applyBorder="1"/>
    <xf numFmtId="0" fontId="14" fillId="11" borderId="59" xfId="0" applyFont="1" applyFill="1" applyBorder="1"/>
    <xf numFmtId="0" fontId="12" fillId="11" borderId="0" xfId="0" applyFont="1" applyFill="1" applyAlignment="1">
      <alignment horizontal="right"/>
    </xf>
    <xf numFmtId="0" fontId="12" fillId="11" borderId="19" xfId="0" applyFont="1" applyFill="1" applyBorder="1" applyAlignment="1">
      <alignment horizontal="left"/>
    </xf>
    <xf numFmtId="0" fontId="12" fillId="2" borderId="12" xfId="0" applyFont="1" applyFill="1" applyBorder="1" applyAlignment="1">
      <alignment horizontal="center"/>
    </xf>
    <xf numFmtId="0" fontId="12" fillId="11" borderId="0" xfId="0" applyFont="1" applyFill="1" applyAlignment="1">
      <alignment horizontal="center"/>
    </xf>
    <xf numFmtId="0" fontId="12" fillId="2" borderId="15" xfId="0" applyFont="1" applyFill="1" applyBorder="1" applyAlignment="1">
      <alignment horizontal="center"/>
    </xf>
    <xf numFmtId="0" fontId="14" fillId="2" borderId="0" xfId="0" applyFont="1" applyFill="1"/>
    <xf numFmtId="0" fontId="14" fillId="11" borderId="56" xfId="0" applyFont="1" applyFill="1" applyBorder="1"/>
    <xf numFmtId="0" fontId="12" fillId="11" borderId="21" xfId="0" applyFont="1" applyFill="1" applyBorder="1" applyAlignment="1">
      <alignment horizontal="left"/>
    </xf>
    <xf numFmtId="0" fontId="12" fillId="11" borderId="20" xfId="0" applyFont="1" applyFill="1" applyBorder="1" applyAlignment="1">
      <alignment horizontal="left"/>
    </xf>
    <xf numFmtId="0" fontId="12" fillId="2" borderId="30" xfId="0" applyFont="1" applyFill="1" applyBorder="1" applyAlignment="1">
      <alignment horizontal="center"/>
    </xf>
    <xf numFmtId="0" fontId="14" fillId="11" borderId="0" xfId="0" applyFont="1" applyFill="1" applyAlignment="1">
      <alignment horizontal="right"/>
    </xf>
    <xf numFmtId="14" fontId="12" fillId="2" borderId="30" xfId="0" applyNumberFormat="1" applyFont="1" applyFill="1" applyBorder="1" applyAlignment="1">
      <alignment horizontal="center"/>
    </xf>
    <xf numFmtId="0" fontId="12" fillId="11" borderId="0" xfId="0" applyFont="1" applyFill="1" applyAlignment="1">
      <alignment horizontal="right" wrapText="1"/>
    </xf>
    <xf numFmtId="0" fontId="10" fillId="0" borderId="0" xfId="0" applyFont="1"/>
    <xf numFmtId="0" fontId="16" fillId="2" borderId="30" xfId="2" applyFont="1" applyFill="1" applyBorder="1" applyAlignment="1">
      <alignment horizontal="center"/>
    </xf>
    <xf numFmtId="164" fontId="12" fillId="2" borderId="30" xfId="0" applyNumberFormat="1" applyFont="1" applyFill="1" applyBorder="1" applyAlignment="1">
      <alignment horizontal="center"/>
    </xf>
    <xf numFmtId="0" fontId="12" fillId="11" borderId="0" xfId="0" applyFont="1" applyFill="1" applyAlignment="1">
      <alignment horizontal="left"/>
    </xf>
    <xf numFmtId="0" fontId="12" fillId="11" borderId="13" xfId="0" applyFont="1" applyFill="1" applyBorder="1" applyAlignment="1">
      <alignment horizontal="left"/>
    </xf>
    <xf numFmtId="0" fontId="10" fillId="11" borderId="58" xfId="0" applyFont="1" applyFill="1" applyBorder="1"/>
    <xf numFmtId="0" fontId="12" fillId="11" borderId="58" xfId="0" applyFont="1" applyFill="1" applyBorder="1" applyAlignment="1">
      <alignment horizontal="left" wrapText="1"/>
    </xf>
    <xf numFmtId="0" fontId="14" fillId="2" borderId="58" xfId="0" applyFont="1" applyFill="1" applyBorder="1"/>
    <xf numFmtId="0" fontId="14" fillId="11" borderId="60" xfId="0" applyFont="1" applyFill="1" applyBorder="1"/>
    <xf numFmtId="0" fontId="10" fillId="2" borderId="0" xfId="0" applyFont="1" applyFill="1"/>
    <xf numFmtId="0" fontId="17" fillId="2" borderId="0" xfId="0" applyFont="1" applyFill="1" applyAlignment="1">
      <alignment horizontal="center"/>
    </xf>
    <xf numFmtId="0" fontId="12" fillId="11" borderId="61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7" fillId="5" borderId="74" xfId="0" applyFont="1" applyFill="1" applyBorder="1" applyAlignment="1">
      <alignment horizontal="center"/>
    </xf>
    <xf numFmtId="0" fontId="17" fillId="5" borderId="74" xfId="0" applyFont="1" applyFill="1" applyBorder="1" applyAlignment="1">
      <alignment horizontal="center" wrapText="1"/>
    </xf>
    <xf numFmtId="0" fontId="10" fillId="2" borderId="74" xfId="0" applyFont="1" applyFill="1" applyBorder="1"/>
    <xf numFmtId="0" fontId="10" fillId="5" borderId="75" xfId="0" applyFont="1" applyFill="1" applyBorder="1"/>
    <xf numFmtId="0" fontId="14" fillId="5" borderId="0" xfId="0" applyFont="1" applyFill="1" applyAlignment="1">
      <alignment horizontal="center" vertical="center"/>
    </xf>
    <xf numFmtId="0" fontId="14" fillId="2" borderId="72" xfId="0" applyFont="1" applyFill="1" applyBorder="1" applyAlignment="1">
      <alignment horizontal="center" vertical="center"/>
    </xf>
    <xf numFmtId="0" fontId="10" fillId="5" borderId="47" xfId="0" applyFont="1" applyFill="1" applyBorder="1"/>
    <xf numFmtId="0" fontId="14" fillId="2" borderId="0" xfId="0" applyFont="1" applyFill="1" applyAlignment="1">
      <alignment horizontal="left" vertical="center" wrapText="1"/>
    </xf>
    <xf numFmtId="0" fontId="14" fillId="2" borderId="74" xfId="0" applyFont="1" applyFill="1" applyBorder="1" applyAlignment="1">
      <alignment horizontal="center" vertical="center"/>
    </xf>
    <xf numFmtId="0" fontId="14" fillId="5" borderId="49" xfId="0" applyFont="1" applyFill="1" applyBorder="1" applyAlignment="1">
      <alignment horizontal="center" vertical="center"/>
    </xf>
    <xf numFmtId="0" fontId="10" fillId="5" borderId="49" xfId="0" applyFont="1" applyFill="1" applyBorder="1" applyAlignment="1">
      <alignment vertical="center"/>
    </xf>
    <xf numFmtId="0" fontId="10" fillId="2" borderId="49" xfId="0" applyFont="1" applyFill="1" applyBorder="1" applyAlignment="1">
      <alignment horizontal="center"/>
    </xf>
    <xf numFmtId="0" fontId="10" fillId="5" borderId="50" xfId="0" applyFont="1" applyFill="1" applyBorder="1"/>
    <xf numFmtId="0" fontId="14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vertical="center"/>
    </xf>
    <xf numFmtId="0" fontId="10" fillId="2" borderId="0" xfId="0" applyFont="1" applyFill="1" applyAlignment="1">
      <alignment horizontal="center"/>
    </xf>
    <xf numFmtId="0" fontId="14" fillId="6" borderId="39" xfId="0" applyFont="1" applyFill="1" applyBorder="1" applyAlignment="1">
      <alignment horizontal="center" vertical="center"/>
    </xf>
    <xf numFmtId="0" fontId="10" fillId="8" borderId="39" xfId="0" applyFont="1" applyFill="1" applyBorder="1" applyAlignment="1">
      <alignment vertical="center"/>
    </xf>
    <xf numFmtId="0" fontId="14" fillId="8" borderId="39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/>
    </xf>
    <xf numFmtId="0" fontId="10" fillId="8" borderId="40" xfId="0" applyFont="1" applyFill="1" applyBorder="1"/>
    <xf numFmtId="0" fontId="14" fillId="2" borderId="67" xfId="0" applyFont="1" applyFill="1" applyBorder="1" applyAlignment="1">
      <alignment horizontal="center" vertical="center"/>
    </xf>
    <xf numFmtId="0" fontId="10" fillId="8" borderId="42" xfId="0" applyFont="1" applyFill="1" applyBorder="1"/>
    <xf numFmtId="0" fontId="10" fillId="0" borderId="71" xfId="0" applyFont="1" applyBorder="1"/>
    <xf numFmtId="0" fontId="10" fillId="8" borderId="44" xfId="0" applyFont="1" applyFill="1" applyBorder="1" applyAlignment="1">
      <alignment vertical="center"/>
    </xf>
    <xf numFmtId="0" fontId="14" fillId="8" borderId="0" xfId="0" applyFont="1" applyFill="1" applyAlignment="1">
      <alignment horizontal="center" vertical="center"/>
    </xf>
    <xf numFmtId="0" fontId="14" fillId="8" borderId="69" xfId="0" applyFont="1" applyFill="1" applyBorder="1" applyAlignment="1">
      <alignment horizontal="center" vertical="center"/>
    </xf>
    <xf numFmtId="0" fontId="14" fillId="8" borderId="0" xfId="0" applyFont="1" applyFill="1" applyAlignment="1">
      <alignment vertical="center"/>
    </xf>
    <xf numFmtId="0" fontId="10" fillId="2" borderId="79" xfId="0" applyFont="1" applyFill="1" applyBorder="1" applyAlignment="1">
      <alignment horizontal="center"/>
    </xf>
    <xf numFmtId="0" fontId="10" fillId="0" borderId="44" xfId="0" applyFont="1" applyBorder="1"/>
    <xf numFmtId="0" fontId="14" fillId="8" borderId="44" xfId="0" applyFont="1" applyFill="1" applyBorder="1" applyAlignment="1">
      <alignment horizontal="center" vertical="center"/>
    </xf>
    <xf numFmtId="0" fontId="10" fillId="2" borderId="44" xfId="0" applyFont="1" applyFill="1" applyBorder="1"/>
    <xf numFmtId="0" fontId="10" fillId="8" borderId="45" xfId="0" applyFont="1" applyFill="1" applyBorder="1"/>
    <xf numFmtId="0" fontId="10" fillId="3" borderId="13" xfId="0" applyFont="1" applyFill="1" applyBorder="1"/>
    <xf numFmtId="0" fontId="10" fillId="9" borderId="13" xfId="0" applyFont="1" applyFill="1" applyBorder="1" applyAlignment="1">
      <alignment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9" borderId="14" xfId="0" applyFont="1" applyFill="1" applyBorder="1"/>
    <xf numFmtId="0" fontId="14" fillId="2" borderId="11" xfId="0" applyFont="1" applyFill="1" applyBorder="1" applyAlignment="1">
      <alignment horizontal="center" vertical="center"/>
    </xf>
    <xf numFmtId="0" fontId="10" fillId="9" borderId="76" xfId="0" applyFont="1" applyFill="1" applyBorder="1"/>
    <xf numFmtId="0" fontId="17" fillId="14" borderId="29" xfId="0" applyFont="1" applyFill="1" applyBorder="1" applyAlignment="1">
      <alignment horizontal="center" vertical="center"/>
    </xf>
    <xf numFmtId="0" fontId="17" fillId="14" borderId="28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 wrapText="1"/>
    </xf>
    <xf numFmtId="0" fontId="10" fillId="9" borderId="16" xfId="0" applyFont="1" applyFill="1" applyBorder="1"/>
    <xf numFmtId="0" fontId="10" fillId="0" borderId="18" xfId="0" applyFont="1" applyBorder="1"/>
    <xf numFmtId="0" fontId="10" fillId="9" borderId="18" xfId="0" applyFont="1" applyFill="1" applyBorder="1" applyAlignment="1">
      <alignment vertical="center"/>
    </xf>
    <xf numFmtId="0" fontId="14" fillId="9" borderId="18" xfId="0" applyFont="1" applyFill="1" applyBorder="1" applyAlignment="1">
      <alignment horizontal="center" vertical="center"/>
    </xf>
    <xf numFmtId="0" fontId="10" fillId="2" borderId="18" xfId="0" applyFont="1" applyFill="1" applyBorder="1"/>
    <xf numFmtId="0" fontId="10" fillId="9" borderId="19" xfId="0" applyFont="1" applyFill="1" applyBorder="1"/>
    <xf numFmtId="0" fontId="10" fillId="7" borderId="32" xfId="0" applyFont="1" applyFill="1" applyBorder="1"/>
    <xf numFmtId="0" fontId="10" fillId="7" borderId="32" xfId="0" applyFont="1" applyFill="1" applyBorder="1" applyAlignment="1">
      <alignment vertical="center"/>
    </xf>
    <xf numFmtId="0" fontId="14" fillId="7" borderId="32" xfId="0" applyFont="1" applyFill="1" applyBorder="1" applyAlignment="1">
      <alignment horizontal="center" vertical="center"/>
    </xf>
    <xf numFmtId="0" fontId="10" fillId="2" borderId="32" xfId="0" applyFont="1" applyFill="1" applyBorder="1" applyAlignment="1">
      <alignment horizontal="center"/>
    </xf>
    <xf numFmtId="0" fontId="10" fillId="7" borderId="33" xfId="0" applyFont="1" applyFill="1" applyBorder="1"/>
    <xf numFmtId="0" fontId="14" fillId="2" borderId="77" xfId="0" applyFont="1" applyFill="1" applyBorder="1" applyAlignment="1">
      <alignment horizontal="center" vertical="center"/>
    </xf>
    <xf numFmtId="0" fontId="10" fillId="7" borderId="78" xfId="0" applyFont="1" applyFill="1" applyBorder="1"/>
    <xf numFmtId="0" fontId="10" fillId="7" borderId="0" xfId="0" applyFont="1" applyFill="1" applyAlignment="1">
      <alignment vertical="center"/>
    </xf>
    <xf numFmtId="0" fontId="14" fillId="7" borderId="0" xfId="0" applyFont="1" applyFill="1" applyAlignment="1">
      <alignment horizontal="center" vertical="center"/>
    </xf>
    <xf numFmtId="0" fontId="17" fillId="14" borderId="77" xfId="0" applyFont="1" applyFill="1" applyBorder="1" applyAlignment="1">
      <alignment horizontal="center" vertical="center"/>
    </xf>
    <xf numFmtId="0" fontId="10" fillId="0" borderId="36" xfId="0" applyFont="1" applyBorder="1"/>
    <xf numFmtId="0" fontId="10" fillId="7" borderId="36" xfId="0" applyFont="1" applyFill="1" applyBorder="1" applyAlignment="1">
      <alignment vertical="center"/>
    </xf>
    <xf numFmtId="0" fontId="14" fillId="7" borderId="36" xfId="0" applyFont="1" applyFill="1" applyBorder="1" applyAlignment="1">
      <alignment horizontal="center" vertical="center"/>
    </xf>
    <xf numFmtId="0" fontId="10" fillId="7" borderId="37" xfId="0" applyFont="1" applyFill="1" applyBorder="1"/>
    <xf numFmtId="0" fontId="10" fillId="4" borderId="3" xfId="0" applyFont="1" applyFill="1" applyBorder="1"/>
    <xf numFmtId="0" fontId="10" fillId="10" borderId="3" xfId="0" applyFont="1" applyFill="1" applyBorder="1" applyAlignment="1">
      <alignment vertical="center"/>
    </xf>
    <xf numFmtId="0" fontId="14" fillId="1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/>
    </xf>
    <xf numFmtId="0" fontId="10" fillId="10" borderId="4" xfId="0" applyFont="1" applyFill="1" applyBorder="1"/>
    <xf numFmtId="0" fontId="15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0" fillId="10" borderId="6" xfId="0" applyFont="1" applyFill="1" applyBorder="1"/>
    <xf numFmtId="0" fontId="14" fillId="2" borderId="1" xfId="0" applyFont="1" applyFill="1" applyBorder="1" applyAlignment="1">
      <alignment horizontal="center" vertical="center"/>
    </xf>
    <xf numFmtId="0" fontId="10" fillId="0" borderId="8" xfId="0" applyFont="1" applyBorder="1"/>
    <xf numFmtId="0" fontId="10" fillId="2" borderId="5" xfId="0" applyFont="1" applyFill="1" applyBorder="1"/>
    <xf numFmtId="0" fontId="14" fillId="10" borderId="8" xfId="0" applyFont="1" applyFill="1" applyBorder="1" applyAlignment="1">
      <alignment horizontal="center" vertical="center"/>
    </xf>
    <xf numFmtId="0" fontId="14" fillId="10" borderId="9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4" fillId="10" borderId="7" xfId="0" applyFont="1" applyFill="1" applyBorder="1" applyAlignment="1">
      <alignment horizontal="center" vertical="center" wrapText="1"/>
    </xf>
    <xf numFmtId="0" fontId="14" fillId="10" borderId="8" xfId="0" applyFont="1" applyFill="1" applyBorder="1" applyAlignment="1">
      <alignment horizontal="center" vertical="center" wrapText="1"/>
    </xf>
    <xf numFmtId="0" fontId="14" fillId="12" borderId="51" xfId="0" applyFont="1" applyFill="1" applyBorder="1" applyAlignment="1">
      <alignment horizontal="center" vertical="center" wrapText="1"/>
    </xf>
    <xf numFmtId="0" fontId="14" fillId="12" borderId="53" xfId="0" applyFont="1" applyFill="1" applyBorder="1" applyAlignment="1">
      <alignment horizontal="center" vertical="center" wrapText="1"/>
    </xf>
    <xf numFmtId="0" fontId="14" fillId="12" borderId="52" xfId="0" applyFont="1" applyFill="1" applyBorder="1" applyAlignment="1">
      <alignment horizontal="center" vertical="center" wrapText="1"/>
    </xf>
    <xf numFmtId="0" fontId="10" fillId="0" borderId="83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3" xfId="0" applyFont="1" applyBorder="1" applyAlignment="1">
      <alignment horizontal="left"/>
    </xf>
    <xf numFmtId="0" fontId="14" fillId="5" borderId="49" xfId="0" applyFont="1" applyFill="1" applyBorder="1" applyAlignment="1">
      <alignment horizontal="left" vertical="center" wrapText="1"/>
    </xf>
    <xf numFmtId="0" fontId="14" fillId="5" borderId="50" xfId="0" applyFont="1" applyFill="1" applyBorder="1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0" fontId="10" fillId="2" borderId="73" xfId="0" applyFont="1" applyFill="1" applyBorder="1" applyAlignment="1">
      <alignment horizontal="left" vertical="center"/>
    </xf>
    <xf numFmtId="0" fontId="10" fillId="2" borderId="74" xfId="0" applyFont="1" applyFill="1" applyBorder="1" applyAlignment="1">
      <alignment horizontal="left" vertical="center"/>
    </xf>
    <xf numFmtId="0" fontId="14" fillId="10" borderId="8" xfId="0" applyFont="1" applyFill="1" applyBorder="1" applyAlignment="1">
      <alignment horizontal="left" vertical="center"/>
    </xf>
    <xf numFmtId="0" fontId="14" fillId="10" borderId="9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4" fillId="10" borderId="8" xfId="0" applyFont="1" applyFill="1" applyBorder="1" applyAlignment="1">
      <alignment horizontal="left" vertical="center" wrapText="1"/>
    </xf>
    <xf numFmtId="0" fontId="14" fillId="10" borderId="9" xfId="0" applyFont="1" applyFill="1" applyBorder="1" applyAlignment="1">
      <alignment horizontal="left" vertical="center" wrapText="1"/>
    </xf>
    <xf numFmtId="0" fontId="14" fillId="7" borderId="36" xfId="0" applyFont="1" applyFill="1" applyBorder="1" applyAlignment="1">
      <alignment horizontal="left" vertical="center"/>
    </xf>
    <xf numFmtId="0" fontId="14" fillId="7" borderId="37" xfId="0" applyFont="1" applyFill="1" applyBorder="1" applyAlignment="1">
      <alignment horizontal="left" vertical="center"/>
    </xf>
    <xf numFmtId="0" fontId="17" fillId="14" borderId="36" xfId="0" applyFont="1" applyFill="1" applyBorder="1" applyAlignment="1">
      <alignment horizontal="left" vertical="center"/>
    </xf>
    <xf numFmtId="0" fontId="17" fillId="14" borderId="37" xfId="0" applyFont="1" applyFill="1" applyBorder="1" applyAlignment="1">
      <alignment horizontal="left" vertical="center"/>
    </xf>
    <xf numFmtId="0" fontId="11" fillId="17" borderId="8" xfId="0" applyFont="1" applyFill="1" applyBorder="1" applyAlignment="1">
      <alignment horizontal="left" vertical="center"/>
    </xf>
    <xf numFmtId="0" fontId="11" fillId="17" borderId="9" xfId="0" applyFont="1" applyFill="1" applyBorder="1" applyAlignment="1">
      <alignment horizontal="left" vertical="center"/>
    </xf>
    <xf numFmtId="0" fontId="10" fillId="2" borderId="4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0" fillId="2" borderId="22" xfId="0" applyFont="1" applyFill="1" applyBorder="1" applyAlignment="1">
      <alignment horizontal="left" vertical="center"/>
    </xf>
    <xf numFmtId="0" fontId="10" fillId="2" borderId="68" xfId="0" applyFont="1" applyFill="1" applyBorder="1" applyAlignment="1">
      <alignment horizontal="left" vertical="center"/>
    </xf>
    <xf numFmtId="0" fontId="10" fillId="0" borderId="84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85" xfId="0" applyFont="1" applyBorder="1" applyAlignment="1">
      <alignment horizontal="left"/>
    </xf>
    <xf numFmtId="0" fontId="10" fillId="2" borderId="38" xfId="0" applyFont="1" applyFill="1" applyBorder="1" applyAlignment="1">
      <alignment horizontal="left" vertical="center"/>
    </xf>
    <xf numFmtId="0" fontId="10" fillId="2" borderId="39" xfId="0" applyFont="1" applyFill="1" applyBorder="1" applyAlignment="1">
      <alignment horizontal="left" vertical="center"/>
    </xf>
    <xf numFmtId="0" fontId="10" fillId="2" borderId="40" xfId="0" applyFont="1" applyFill="1" applyBorder="1" applyAlignment="1">
      <alignment horizontal="left" vertical="center"/>
    </xf>
    <xf numFmtId="0" fontId="10" fillId="2" borderId="69" xfId="0" applyFont="1" applyFill="1" applyBorder="1" applyAlignment="1">
      <alignment horizontal="left" vertical="center"/>
    </xf>
    <xf numFmtId="0" fontId="10" fillId="2" borderId="71" xfId="0" applyFont="1" applyFill="1" applyBorder="1" applyAlignment="1">
      <alignment horizontal="center"/>
    </xf>
    <xf numFmtId="0" fontId="14" fillId="13" borderId="51" xfId="0" applyFont="1" applyFill="1" applyBorder="1" applyAlignment="1">
      <alignment horizontal="center" vertical="center" wrapText="1"/>
    </xf>
    <xf numFmtId="0" fontId="14" fillId="13" borderId="53" xfId="0" applyFont="1" applyFill="1" applyBorder="1" applyAlignment="1">
      <alignment horizontal="center" vertical="center" wrapText="1"/>
    </xf>
    <xf numFmtId="0" fontId="14" fillId="13" borderId="52" xfId="0" applyFont="1" applyFill="1" applyBorder="1" applyAlignment="1">
      <alignment horizontal="center" vertical="center" wrapText="1"/>
    </xf>
    <xf numFmtId="0" fontId="14" fillId="10" borderId="2" xfId="0" applyFont="1" applyFill="1" applyBorder="1" applyAlignment="1">
      <alignment horizontal="center" vertical="center" wrapText="1"/>
    </xf>
    <xf numFmtId="0" fontId="14" fillId="10" borderId="3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4" fillId="10" borderId="86" xfId="0" applyFont="1" applyFill="1" applyBorder="1" applyAlignment="1">
      <alignment horizontal="center" vertical="center" wrapText="1"/>
    </xf>
    <xf numFmtId="0" fontId="14" fillId="10" borderId="87" xfId="0" applyFont="1" applyFill="1" applyBorder="1" applyAlignment="1">
      <alignment horizontal="center" vertical="center" wrapText="1"/>
    </xf>
    <xf numFmtId="0" fontId="14" fillId="10" borderId="88" xfId="0" applyFont="1" applyFill="1" applyBorder="1" applyAlignment="1">
      <alignment horizontal="center" vertical="center" wrapText="1"/>
    </xf>
    <xf numFmtId="0" fontId="10" fillId="0" borderId="83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23" xfId="0" applyFont="1" applyBorder="1" applyAlignment="1">
      <alignment horizontal="left" vertical="top"/>
    </xf>
    <xf numFmtId="0" fontId="14" fillId="7" borderId="51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0" fillId="0" borderId="81" xfId="0" applyFont="1" applyBorder="1" applyAlignment="1">
      <alignment horizontal="left" vertical="top"/>
    </xf>
    <xf numFmtId="0" fontId="10" fillId="0" borderId="55" xfId="0" applyFont="1" applyBorder="1" applyAlignment="1">
      <alignment horizontal="left" vertical="top"/>
    </xf>
    <xf numFmtId="0" fontId="10" fillId="0" borderId="82" xfId="0" applyFont="1" applyBorder="1" applyAlignment="1">
      <alignment horizontal="left" vertical="top"/>
    </xf>
    <xf numFmtId="0" fontId="14" fillId="8" borderId="44" xfId="0" applyFont="1" applyFill="1" applyBorder="1" applyAlignment="1">
      <alignment horizontal="left" vertical="top"/>
    </xf>
    <xf numFmtId="0" fontId="14" fillId="8" borderId="45" xfId="0" applyFont="1" applyFill="1" applyBorder="1" applyAlignment="1">
      <alignment horizontal="left" vertical="top"/>
    </xf>
    <xf numFmtId="0" fontId="14" fillId="8" borderId="44" xfId="0" applyFont="1" applyFill="1" applyBorder="1" applyAlignment="1">
      <alignment horizontal="left" vertical="center"/>
    </xf>
    <xf numFmtId="0" fontId="14" fillId="8" borderId="45" xfId="0" applyFont="1" applyFill="1" applyBorder="1" applyAlignment="1">
      <alignment horizontal="left" vertical="center"/>
    </xf>
    <xf numFmtId="0" fontId="14" fillId="7" borderId="31" xfId="0" applyFont="1" applyFill="1" applyBorder="1" applyAlignment="1">
      <alignment horizontal="center" vertical="center"/>
    </xf>
    <xf numFmtId="0" fontId="14" fillId="7" borderId="32" xfId="0" applyFont="1" applyFill="1" applyBorder="1" applyAlignment="1">
      <alignment horizontal="center" vertical="center"/>
    </xf>
    <xf numFmtId="0" fontId="14" fillId="7" borderId="34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7" borderId="35" xfId="0" applyFont="1" applyFill="1" applyBorder="1" applyAlignment="1">
      <alignment horizontal="center" vertical="center"/>
    </xf>
    <xf numFmtId="0" fontId="14" fillId="7" borderId="36" xfId="0" applyFont="1" applyFill="1" applyBorder="1" applyAlignment="1">
      <alignment horizontal="center" vertical="center"/>
    </xf>
    <xf numFmtId="0" fontId="10" fillId="2" borderId="31" xfId="0" applyFont="1" applyFill="1" applyBorder="1" applyAlignment="1">
      <alignment horizontal="left" vertical="center"/>
    </xf>
    <xf numFmtId="0" fontId="10" fillId="2" borderId="32" xfId="0" applyFont="1" applyFill="1" applyBorder="1" applyAlignment="1">
      <alignment horizontal="left" vertical="center"/>
    </xf>
    <xf numFmtId="0" fontId="10" fillId="2" borderId="36" xfId="0" applyFont="1" applyFill="1" applyBorder="1" applyAlignment="1">
      <alignment horizontal="center"/>
    </xf>
    <xf numFmtId="0" fontId="18" fillId="14" borderId="31" xfId="0" applyFont="1" applyFill="1" applyBorder="1" applyAlignment="1">
      <alignment horizontal="left" vertical="center"/>
    </xf>
    <xf numFmtId="0" fontId="18" fillId="14" borderId="32" xfId="0" applyFont="1" applyFill="1" applyBorder="1" applyAlignment="1">
      <alignment horizontal="left" vertical="center"/>
    </xf>
    <xf numFmtId="0" fontId="14" fillId="9" borderId="12" xfId="0" applyFont="1" applyFill="1" applyBorder="1" applyAlignment="1">
      <alignment horizontal="center" vertical="center"/>
    </xf>
    <xf numFmtId="0" fontId="14" fillId="9" borderId="13" xfId="0" applyFont="1" applyFill="1" applyBorder="1" applyAlignment="1">
      <alignment horizontal="center" vertical="center"/>
    </xf>
    <xf numFmtId="0" fontId="14" fillId="9" borderId="15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left" vertical="center"/>
    </xf>
    <xf numFmtId="0" fontId="10" fillId="2" borderId="13" xfId="0" applyFont="1" applyFill="1" applyBorder="1" applyAlignment="1">
      <alignment horizontal="left" vertical="center"/>
    </xf>
    <xf numFmtId="0" fontId="10" fillId="2" borderId="14" xfId="0" applyFont="1" applyFill="1" applyBorder="1" applyAlignment="1">
      <alignment horizontal="left" vertical="center"/>
    </xf>
    <xf numFmtId="0" fontId="18" fillId="14" borderId="25" xfId="0" applyFont="1" applyFill="1" applyBorder="1" applyAlignment="1">
      <alignment horizontal="left" vertical="center"/>
    </xf>
    <xf numFmtId="0" fontId="18" fillId="14" borderId="26" xfId="0" applyFont="1" applyFill="1" applyBorder="1" applyAlignment="1">
      <alignment horizontal="left" vertical="center"/>
    </xf>
    <xf numFmtId="0" fontId="18" fillId="14" borderId="27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6" xfId="0" applyFont="1" applyFill="1" applyBorder="1" applyAlignment="1">
      <alignment horizontal="left" vertical="center"/>
    </xf>
    <xf numFmtId="0" fontId="10" fillId="2" borderId="15" xfId="0" applyFont="1" applyFill="1" applyBorder="1" applyAlignment="1">
      <alignment horizontal="center"/>
    </xf>
    <xf numFmtId="0" fontId="14" fillId="9" borderId="18" xfId="0" applyFont="1" applyFill="1" applyBorder="1" applyAlignment="1">
      <alignment horizontal="left" vertical="center"/>
    </xf>
    <xf numFmtId="0" fontId="14" fillId="9" borderId="19" xfId="0" applyFont="1" applyFill="1" applyBorder="1" applyAlignment="1">
      <alignment horizontal="left" vertical="center"/>
    </xf>
    <xf numFmtId="0" fontId="14" fillId="9" borderId="18" xfId="0" applyFont="1" applyFill="1" applyBorder="1" applyAlignment="1">
      <alignment horizontal="left" vertical="top" wrapText="1"/>
    </xf>
    <xf numFmtId="0" fontId="14" fillId="9" borderId="19" xfId="0" applyFont="1" applyFill="1" applyBorder="1" applyAlignment="1">
      <alignment horizontal="left" vertical="top" wrapText="1"/>
    </xf>
    <xf numFmtId="0" fontId="14" fillId="5" borderId="73" xfId="0" applyFont="1" applyFill="1" applyBorder="1" applyAlignment="1">
      <alignment horizontal="center" vertical="center"/>
    </xf>
    <xf numFmtId="0" fontId="14" fillId="5" borderId="74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5" borderId="48" xfId="0" applyFont="1" applyFill="1" applyBorder="1" applyAlignment="1">
      <alignment horizontal="center" vertical="center"/>
    </xf>
    <xf numFmtId="0" fontId="14" fillId="5" borderId="49" xfId="0" applyFont="1" applyFill="1" applyBorder="1" applyAlignment="1">
      <alignment horizontal="center" vertical="center"/>
    </xf>
    <xf numFmtId="0" fontId="14" fillId="8" borderId="38" xfId="0" applyFont="1" applyFill="1" applyBorder="1" applyAlignment="1">
      <alignment horizontal="center" vertical="center" wrapText="1"/>
    </xf>
    <xf numFmtId="0" fontId="14" fillId="8" borderId="39" xfId="0" applyFont="1" applyFill="1" applyBorder="1" applyAlignment="1">
      <alignment horizontal="center" vertical="center" wrapText="1"/>
    </xf>
    <xf numFmtId="0" fontId="14" fillId="8" borderId="41" xfId="0" applyFont="1" applyFill="1" applyBorder="1" applyAlignment="1">
      <alignment horizontal="center" vertical="center" wrapText="1"/>
    </xf>
    <xf numFmtId="0" fontId="14" fillId="8" borderId="0" xfId="0" applyFont="1" applyFill="1" applyAlignment="1">
      <alignment horizontal="center" vertical="center" wrapText="1"/>
    </xf>
    <xf numFmtId="0" fontId="14" fillId="8" borderId="43" xfId="0" applyFont="1" applyFill="1" applyBorder="1" applyAlignment="1">
      <alignment horizontal="center" vertical="center" wrapText="1"/>
    </xf>
    <xf numFmtId="0" fontId="14" fillId="8" borderId="44" xfId="0" applyFont="1" applyFill="1" applyBorder="1" applyAlignment="1">
      <alignment horizontal="center" vertical="center" wrapText="1"/>
    </xf>
    <xf numFmtId="0" fontId="10" fillId="2" borderId="70" xfId="0" applyFont="1" applyFill="1" applyBorder="1" applyAlignment="1">
      <alignment horizontal="left" vertical="center"/>
    </xf>
    <xf numFmtId="0" fontId="14" fillId="8" borderId="0" xfId="0" applyFont="1" applyFill="1" applyAlignment="1">
      <alignment horizontal="left" vertical="center"/>
    </xf>
    <xf numFmtId="0" fontId="14" fillId="8" borderId="69" xfId="0" applyFont="1" applyFill="1" applyBorder="1" applyAlignment="1">
      <alignment horizontal="left" vertical="center"/>
    </xf>
    <xf numFmtId="1" fontId="12" fillId="11" borderId="0" xfId="0" applyNumberFormat="1" applyFont="1" applyFill="1" applyAlignment="1">
      <alignment horizontal="right"/>
    </xf>
    <xf numFmtId="0" fontId="12" fillId="11" borderId="0" xfId="0" applyFont="1" applyFill="1" applyAlignment="1">
      <alignment horizontal="center"/>
    </xf>
    <xf numFmtId="0" fontId="10" fillId="2" borderId="62" xfId="0" applyFont="1" applyFill="1" applyBorder="1" applyAlignment="1">
      <alignment horizontal="left" vertical="center" wrapText="1"/>
    </xf>
    <xf numFmtId="0" fontId="10" fillId="2" borderId="63" xfId="0" applyFont="1" applyFill="1" applyBorder="1" applyAlignment="1">
      <alignment horizontal="left" vertical="center" wrapText="1"/>
    </xf>
    <xf numFmtId="0" fontId="10" fillId="2" borderId="64" xfId="0" applyFont="1" applyFill="1" applyBorder="1" applyAlignment="1">
      <alignment horizontal="left" vertical="center" wrapText="1"/>
    </xf>
    <xf numFmtId="0" fontId="17" fillId="11" borderId="62" xfId="0" applyFont="1" applyFill="1" applyBorder="1" applyAlignment="1">
      <alignment horizontal="center"/>
    </xf>
    <xf numFmtId="0" fontId="17" fillId="11" borderId="63" xfId="0" applyFont="1" applyFill="1" applyBorder="1" applyAlignment="1">
      <alignment horizontal="center"/>
    </xf>
    <xf numFmtId="0" fontId="17" fillId="11" borderId="64" xfId="0" applyFont="1" applyFill="1" applyBorder="1" applyAlignment="1">
      <alignment horizontal="center"/>
    </xf>
    <xf numFmtId="0" fontId="10" fillId="2" borderId="65" xfId="0" applyFont="1" applyFill="1" applyBorder="1" applyAlignment="1">
      <alignment horizontal="center"/>
    </xf>
    <xf numFmtId="0" fontId="10" fillId="2" borderId="66" xfId="0" applyFont="1" applyFill="1" applyBorder="1" applyAlignment="1">
      <alignment horizontal="center"/>
    </xf>
    <xf numFmtId="0" fontId="10" fillId="2" borderId="59" xfId="0" applyFont="1" applyFill="1" applyBorder="1" applyAlignment="1">
      <alignment horizontal="center"/>
    </xf>
    <xf numFmtId="0" fontId="12" fillId="11" borderId="0" xfId="0" applyFont="1" applyFill="1" applyAlignment="1">
      <alignment horizontal="left"/>
    </xf>
    <xf numFmtId="0" fontId="12" fillId="11" borderId="58" xfId="0" applyFont="1" applyFill="1" applyBorder="1" applyAlignment="1">
      <alignment horizontal="left"/>
    </xf>
    <xf numFmtId="14" fontId="12" fillId="11" borderId="0" xfId="0" applyNumberFormat="1" applyFont="1" applyFill="1" applyAlignment="1">
      <alignment horizontal="left"/>
    </xf>
    <xf numFmtId="0" fontId="12" fillId="11" borderId="58" xfId="0" applyFont="1" applyFill="1" applyBorder="1" applyAlignment="1">
      <alignment horizontal="center"/>
    </xf>
    <xf numFmtId="0" fontId="17" fillId="11" borderId="62" xfId="0" applyFont="1" applyFill="1" applyBorder="1" applyAlignment="1">
      <alignment horizontal="center" vertical="center"/>
    </xf>
    <xf numFmtId="0" fontId="17" fillId="11" borderId="63" xfId="0" applyFont="1" applyFill="1" applyBorder="1" applyAlignment="1">
      <alignment horizontal="center" vertical="center"/>
    </xf>
    <xf numFmtId="0" fontId="17" fillId="11" borderId="64" xfId="0" applyFont="1" applyFill="1" applyBorder="1" applyAlignment="1">
      <alignment horizontal="center" vertical="center"/>
    </xf>
    <xf numFmtId="0" fontId="12" fillId="11" borderId="62" xfId="0" applyFont="1" applyFill="1" applyBorder="1" applyAlignment="1">
      <alignment horizontal="center"/>
    </xf>
    <xf numFmtId="0" fontId="12" fillId="11" borderId="64" xfId="0" applyFont="1" applyFill="1" applyBorder="1" applyAlignment="1">
      <alignment horizontal="center"/>
    </xf>
    <xf numFmtId="0" fontId="12" fillId="11" borderId="63" xfId="0" applyFont="1" applyFill="1" applyBorder="1" applyAlignment="1">
      <alignment horizontal="center"/>
    </xf>
    <xf numFmtId="0" fontId="13" fillId="16" borderId="2" xfId="0" applyFont="1" applyFill="1" applyBorder="1" applyAlignment="1">
      <alignment horizontal="left" vertical="center" wrapText="1"/>
    </xf>
    <xf numFmtId="0" fontId="13" fillId="16" borderId="3" xfId="0" applyFont="1" applyFill="1" applyBorder="1" applyAlignment="1">
      <alignment horizontal="left" vertical="center" wrapText="1"/>
    </xf>
    <xf numFmtId="0" fontId="13" fillId="16" borderId="4" xfId="0" applyFont="1" applyFill="1" applyBorder="1" applyAlignment="1">
      <alignment horizontal="left" vertical="center" wrapText="1"/>
    </xf>
    <xf numFmtId="0" fontId="14" fillId="8" borderId="44" xfId="0" applyFont="1" applyFill="1" applyBorder="1" applyAlignment="1">
      <alignment horizontal="left" vertical="center" wrapText="1"/>
    </xf>
    <xf numFmtId="0" fontId="14" fillId="8" borderId="45" xfId="0" applyFont="1" applyFill="1" applyBorder="1" applyAlignment="1">
      <alignment horizontal="left" vertical="center" wrapText="1"/>
    </xf>
    <xf numFmtId="0" fontId="17" fillId="14" borderId="24" xfId="0" applyFont="1" applyFill="1" applyBorder="1" applyAlignment="1">
      <alignment horizontal="left" vertical="center"/>
    </xf>
    <xf numFmtId="0" fontId="17" fillId="14" borderId="80" xfId="0" applyFont="1" applyFill="1" applyBorder="1" applyAlignment="1">
      <alignment horizontal="left" vertical="center"/>
    </xf>
    <xf numFmtId="0" fontId="11" fillId="17" borderId="8" xfId="0" applyFont="1" applyFill="1" applyBorder="1" applyAlignment="1">
      <alignment horizontal="left" vertical="center" wrapText="1"/>
    </xf>
    <xf numFmtId="0" fontId="11" fillId="17" borderId="9" xfId="0" applyFont="1" applyFill="1" applyBorder="1" applyAlignment="1">
      <alignment horizontal="left" vertical="center" wrapText="1"/>
    </xf>
    <xf numFmtId="0" fontId="12" fillId="11" borderId="0" xfId="0" applyFont="1" applyFill="1" applyAlignment="1"/>
  </cellXfs>
  <cellStyles count="3">
    <cellStyle name="Hyperlink" xfId="2" builtinId="8"/>
    <cellStyle name="Normal" xfId="0" builtinId="0"/>
    <cellStyle name="Normal 2" xfId="1" xr:uid="{04549C53-8D5C-42C5-8135-AEC3F9C4AE58}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8181"/>
      <color rgb="FFFF9933"/>
      <color rgb="FFFF8D3F"/>
      <color rgb="FFDDDDFF"/>
      <color rgb="FF9999FF"/>
      <color rgb="FFFF9F9F"/>
      <color rgb="FFFADBC6"/>
      <color rgb="FFFF6600"/>
      <color rgb="FFC5C5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3E28-8E0F-47C7-AE0A-34D0D705E6FC}">
  <sheetPr codeName="Planilha3"/>
  <dimension ref="A1:N169"/>
  <sheetViews>
    <sheetView showGridLines="0" tabSelected="1" topLeftCell="A97" zoomScale="120" zoomScaleNormal="120" workbookViewId="0">
      <selection activeCell="B125" sqref="B125:J125"/>
    </sheetView>
  </sheetViews>
  <sheetFormatPr defaultRowHeight="15"/>
  <cols>
    <col min="1" max="2" width="4.42578125" customWidth="1"/>
    <col min="3" max="3" width="11.85546875" customWidth="1"/>
    <col min="4" max="4" width="11.140625" hidden="1" customWidth="1"/>
    <col min="5" max="5" width="53.5703125" bestFit="1" customWidth="1"/>
    <col min="6" max="6" width="5.28515625" customWidth="1"/>
    <col min="7" max="7" width="17.7109375" style="2" bestFit="1" customWidth="1"/>
    <col min="8" max="8" width="15.5703125" style="2" customWidth="1"/>
    <col min="9" max="9" width="2.28515625" style="1" hidden="1" customWidth="1"/>
    <col min="10" max="10" width="15.5703125" customWidth="1"/>
    <col min="12" max="12" width="30.42578125" bestFit="1" customWidth="1"/>
  </cols>
  <sheetData>
    <row r="1" spans="1:10" ht="15" customHeight="1" thickBot="1">
      <c r="B1" s="12"/>
      <c r="C1" s="12"/>
      <c r="D1" s="12"/>
      <c r="E1" s="12"/>
      <c r="F1" s="12"/>
      <c r="G1" s="14"/>
      <c r="H1" s="14"/>
      <c r="I1" s="15"/>
      <c r="J1" s="12"/>
    </row>
    <row r="2" spans="1:10" ht="15" customHeight="1" thickTop="1" thickBot="1">
      <c r="A2" s="13"/>
      <c r="B2" s="22"/>
      <c r="C2" s="23"/>
      <c r="D2" s="23"/>
      <c r="E2" s="23"/>
      <c r="F2" s="23"/>
      <c r="G2" s="24"/>
      <c r="H2" s="25"/>
      <c r="I2" s="26"/>
      <c r="J2" s="27"/>
    </row>
    <row r="3" spans="1:10" ht="15" customHeight="1" thickTop="1" thickBot="1">
      <c r="A3" s="13"/>
      <c r="B3" s="22"/>
      <c r="C3" s="28" t="s">
        <v>0</v>
      </c>
      <c r="D3" s="29"/>
      <c r="E3" s="30"/>
      <c r="F3" s="31"/>
      <c r="G3" s="28" t="s">
        <v>1</v>
      </c>
      <c r="H3" s="32">
        <f>I111</f>
        <v>97</v>
      </c>
      <c r="I3" s="33"/>
      <c r="J3" s="34"/>
    </row>
    <row r="4" spans="1:10" ht="4.1500000000000004" customHeight="1" thickTop="1" thickBot="1">
      <c r="A4" s="13"/>
      <c r="B4" s="22"/>
      <c r="C4" s="28"/>
      <c r="D4" s="35"/>
      <c r="E4" s="271"/>
      <c r="F4" s="271"/>
      <c r="G4" s="271"/>
      <c r="H4" s="271"/>
      <c r="I4" s="33"/>
      <c r="J4" s="34"/>
    </row>
    <row r="5" spans="1:10" ht="15" customHeight="1" thickTop="1" thickBot="1">
      <c r="A5" s="13"/>
      <c r="B5" s="22"/>
      <c r="C5" s="28" t="s">
        <v>2</v>
      </c>
      <c r="D5" s="36" t="s">
        <v>3</v>
      </c>
      <c r="E5" s="37"/>
      <c r="F5" s="31"/>
      <c r="G5" s="38" t="s">
        <v>4</v>
      </c>
      <c r="H5" s="42"/>
      <c r="I5" s="33"/>
      <c r="J5" s="34"/>
    </row>
    <row r="6" spans="1:10" ht="4.1500000000000004" customHeight="1" thickTop="1" thickBot="1">
      <c r="A6" s="13"/>
      <c r="B6" s="22"/>
      <c r="C6" s="28"/>
      <c r="D6" s="35"/>
      <c r="E6" s="241"/>
      <c r="F6" s="241"/>
      <c r="G6" s="241"/>
      <c r="H6" s="241"/>
      <c r="I6" s="33"/>
      <c r="J6" s="34"/>
    </row>
    <row r="7" spans="1:10" ht="15" customHeight="1" thickTop="1" thickBot="1">
      <c r="A7" s="13"/>
      <c r="B7" s="22"/>
      <c r="C7" s="28" t="s">
        <v>5</v>
      </c>
      <c r="D7" s="36" t="s">
        <v>6</v>
      </c>
      <c r="E7" s="37"/>
      <c r="F7" s="31"/>
      <c r="G7" s="40" t="s">
        <v>7</v>
      </c>
      <c r="H7" s="39"/>
      <c r="I7" s="33"/>
      <c r="J7" s="34"/>
    </row>
    <row r="8" spans="1:10" ht="4.1500000000000004" customHeight="1" thickTop="1" thickBot="1">
      <c r="A8" s="13"/>
      <c r="B8" s="22"/>
      <c r="C8" s="28"/>
      <c r="D8" s="35"/>
      <c r="E8" s="271"/>
      <c r="F8" s="271"/>
      <c r="G8" s="271"/>
      <c r="H8" s="271"/>
      <c r="I8" s="33"/>
      <c r="J8" s="34"/>
    </row>
    <row r="9" spans="1:10" ht="15" customHeight="1" thickTop="1" thickBot="1">
      <c r="A9" s="13"/>
      <c r="B9" s="22"/>
      <c r="C9" s="28" t="s">
        <v>8</v>
      </c>
      <c r="D9" s="41"/>
      <c r="E9" s="42"/>
      <c r="F9" s="31"/>
      <c r="G9" s="38" t="s">
        <v>9</v>
      </c>
      <c r="H9" s="39"/>
      <c r="I9" s="33"/>
      <c r="J9" s="34"/>
    </row>
    <row r="10" spans="1:10" ht="4.1500000000000004" customHeight="1" thickTop="1" thickBot="1">
      <c r="A10" s="13"/>
      <c r="B10" s="22"/>
      <c r="C10" s="28"/>
      <c r="D10" s="35"/>
      <c r="E10" s="242"/>
      <c r="F10" s="242"/>
      <c r="G10" s="242"/>
      <c r="H10" s="242"/>
      <c r="I10" s="33"/>
      <c r="J10" s="34"/>
    </row>
    <row r="11" spans="1:10" ht="15" customHeight="1" thickTop="1" thickBot="1">
      <c r="A11" s="13"/>
      <c r="B11" s="22"/>
      <c r="C11" s="28" t="s">
        <v>10</v>
      </c>
      <c r="D11" s="36"/>
      <c r="E11" s="37"/>
      <c r="F11" s="31"/>
      <c r="G11" s="40" t="s">
        <v>11</v>
      </c>
      <c r="H11" s="39"/>
      <c r="I11" s="33"/>
      <c r="J11" s="34"/>
    </row>
    <row r="12" spans="1:10" ht="4.1500000000000004" customHeight="1" thickTop="1" thickBot="1">
      <c r="A12" s="13"/>
      <c r="B12" s="22"/>
      <c r="C12" s="28"/>
      <c r="D12" s="35"/>
      <c r="E12" s="242"/>
      <c r="F12" s="242"/>
      <c r="G12" s="242"/>
      <c r="H12" s="242"/>
      <c r="I12" s="33"/>
      <c r="J12" s="34"/>
    </row>
    <row r="13" spans="1:10" ht="15" customHeight="1" thickTop="1" thickBot="1">
      <c r="A13" s="13"/>
      <c r="B13" s="22"/>
      <c r="C13" s="28" t="s">
        <v>12</v>
      </c>
      <c r="D13" s="36"/>
      <c r="E13" s="37"/>
      <c r="F13" s="31"/>
      <c r="G13" s="28" t="s">
        <v>13</v>
      </c>
      <c r="H13" s="43"/>
      <c r="I13" s="33"/>
      <c r="J13" s="34"/>
    </row>
    <row r="14" spans="1:10" ht="4.1500000000000004" customHeight="1" thickTop="1" thickBot="1">
      <c r="A14" s="13"/>
      <c r="B14" s="22"/>
      <c r="C14" s="44"/>
      <c r="D14" s="45"/>
      <c r="E14" s="242"/>
      <c r="F14" s="242"/>
      <c r="G14" s="242"/>
      <c r="H14" s="242"/>
      <c r="I14" s="33"/>
      <c r="J14" s="34"/>
    </row>
    <row r="15" spans="1:10" ht="15" customHeight="1" thickTop="1" thickBot="1">
      <c r="A15" s="13"/>
      <c r="B15" s="22"/>
      <c r="C15" s="28" t="s">
        <v>14</v>
      </c>
      <c r="D15" s="36" t="s">
        <v>15</v>
      </c>
      <c r="E15" s="37"/>
      <c r="F15" s="31"/>
      <c r="G15" s="40" t="s">
        <v>16</v>
      </c>
      <c r="H15" s="43"/>
      <c r="I15" s="33"/>
      <c r="J15" s="34"/>
    </row>
    <row r="16" spans="1:10" ht="16.5" customHeight="1" thickTop="1">
      <c r="A16" s="13"/>
      <c r="B16" s="22"/>
      <c r="C16" s="23"/>
      <c r="D16" s="252">
        <v>100</v>
      </c>
      <c r="E16" s="254"/>
      <c r="F16" s="254"/>
      <c r="G16" s="254"/>
      <c r="H16" s="254"/>
      <c r="I16" s="33"/>
      <c r="J16" s="34"/>
    </row>
    <row r="17" spans="1:11" ht="4.1500000000000004" customHeight="1" thickBot="1">
      <c r="A17" s="13"/>
      <c r="B17" s="46"/>
      <c r="C17" s="47"/>
      <c r="D17" s="253"/>
      <c r="E17" s="255"/>
      <c r="F17" s="255"/>
      <c r="G17" s="255"/>
      <c r="H17" s="255"/>
      <c r="I17" s="48"/>
      <c r="J17" s="49"/>
    </row>
    <row r="18" spans="1:11" ht="20.100000000000001" customHeight="1" thickTop="1" thickBot="1">
      <c r="B18" s="256" t="s">
        <v>17</v>
      </c>
      <c r="C18" s="257"/>
      <c r="D18" s="257"/>
      <c r="E18" s="257"/>
      <c r="F18" s="257"/>
      <c r="G18" s="257"/>
      <c r="H18" s="257"/>
      <c r="I18" s="257"/>
      <c r="J18" s="258"/>
    </row>
    <row r="19" spans="1:11" s="1" customFormat="1" ht="20.100000000000001" customHeight="1" thickTop="1" thickBot="1">
      <c r="B19" s="249"/>
      <c r="C19" s="250"/>
      <c r="D19" s="250"/>
      <c r="E19" s="250"/>
      <c r="F19" s="250"/>
      <c r="G19" s="250"/>
      <c r="H19" s="250"/>
      <c r="I19" s="250"/>
      <c r="J19" s="251"/>
    </row>
    <row r="20" spans="1:11" s="1" customFormat="1" ht="20.100000000000001" customHeight="1" thickTop="1" thickBot="1">
      <c r="B20" s="246" t="s">
        <v>18</v>
      </c>
      <c r="C20" s="247"/>
      <c r="D20" s="247"/>
      <c r="E20" s="247"/>
      <c r="F20" s="247"/>
      <c r="G20" s="247"/>
      <c r="H20" s="247"/>
      <c r="I20" s="247"/>
      <c r="J20" s="248"/>
    </row>
    <row r="21" spans="1:11" s="1" customFormat="1" ht="20.100000000000001" customHeight="1" thickTop="1" thickBot="1">
      <c r="B21" s="249"/>
      <c r="C21" s="250"/>
      <c r="D21" s="250"/>
      <c r="E21" s="250"/>
      <c r="F21" s="250"/>
      <c r="G21" s="250"/>
      <c r="H21" s="250"/>
      <c r="I21" s="250"/>
      <c r="J21" s="251"/>
    </row>
    <row r="22" spans="1:11" s="1" customFormat="1" ht="20.100000000000001" customHeight="1" thickTop="1" thickBot="1">
      <c r="B22" s="246" t="s">
        <v>19</v>
      </c>
      <c r="C22" s="247"/>
      <c r="D22" s="247"/>
      <c r="E22" s="247"/>
      <c r="F22" s="247"/>
      <c r="G22" s="247"/>
      <c r="H22" s="247"/>
      <c r="I22" s="247"/>
      <c r="J22" s="248"/>
    </row>
    <row r="23" spans="1:11" s="1" customFormat="1" ht="35.1" customHeight="1" thickTop="1" thickBot="1">
      <c r="B23" s="243"/>
      <c r="C23" s="244"/>
      <c r="D23" s="244"/>
      <c r="E23" s="244"/>
      <c r="F23" s="244"/>
      <c r="G23" s="244"/>
      <c r="H23" s="244"/>
      <c r="I23" s="244"/>
      <c r="J23" s="245"/>
    </row>
    <row r="24" spans="1:11" s="1" customFormat="1" ht="20.100000000000001" customHeight="1" thickTop="1" thickBot="1">
      <c r="B24" s="246" t="s">
        <v>20</v>
      </c>
      <c r="C24" s="247"/>
      <c r="D24" s="247"/>
      <c r="E24" s="247"/>
      <c r="F24" s="247"/>
      <c r="G24" s="247"/>
      <c r="H24" s="247"/>
      <c r="I24" s="247"/>
      <c r="J24" s="248"/>
    </row>
    <row r="25" spans="1:11" s="1" customFormat="1" ht="20.100000000000001" customHeight="1" thickTop="1" thickBot="1">
      <c r="B25" s="249"/>
      <c r="C25" s="250"/>
      <c r="D25" s="250"/>
      <c r="E25" s="250"/>
      <c r="F25" s="250"/>
      <c r="G25" s="250"/>
      <c r="H25" s="250"/>
      <c r="I25" s="250"/>
      <c r="J25" s="251"/>
    </row>
    <row r="26" spans="1:11" s="1" customFormat="1" ht="20.100000000000001" customHeight="1" thickTop="1" thickBot="1">
      <c r="B26" s="246" t="s">
        <v>21</v>
      </c>
      <c r="C26" s="247"/>
      <c r="D26" s="247"/>
      <c r="E26" s="247"/>
      <c r="F26" s="247"/>
      <c r="G26" s="247"/>
      <c r="H26" s="247"/>
      <c r="I26" s="247"/>
      <c r="J26" s="248"/>
      <c r="K26" s="11"/>
    </row>
    <row r="27" spans="1:11" s="1" customFormat="1" ht="35.1" customHeight="1" thickTop="1" thickBot="1">
      <c r="B27" s="243"/>
      <c r="C27" s="244"/>
      <c r="D27" s="244"/>
      <c r="E27" s="244"/>
      <c r="F27" s="244"/>
      <c r="G27" s="244"/>
      <c r="H27" s="244"/>
      <c r="I27" s="244"/>
      <c r="J27" s="245"/>
    </row>
    <row r="28" spans="1:11" s="1" customFormat="1" ht="3.95" customHeight="1" thickTop="1" thickBot="1">
      <c r="B28" s="50"/>
      <c r="C28" s="51"/>
      <c r="D28" s="51"/>
      <c r="E28" s="51"/>
      <c r="F28" s="51"/>
      <c r="G28" s="51"/>
      <c r="H28" s="51"/>
      <c r="I28" s="51"/>
      <c r="J28" s="51"/>
    </row>
    <row r="29" spans="1:11" s="1" customFormat="1" ht="15" customHeight="1" thickTop="1" thickBot="1">
      <c r="B29" s="259" t="s">
        <v>22</v>
      </c>
      <c r="C29" s="260"/>
      <c r="D29" s="52"/>
      <c r="E29" s="259" t="s">
        <v>23</v>
      </c>
      <c r="F29" s="260"/>
      <c r="G29" s="52" t="s">
        <v>15</v>
      </c>
      <c r="H29" s="259" t="s">
        <v>24</v>
      </c>
      <c r="I29" s="261"/>
      <c r="J29" s="260"/>
    </row>
    <row r="30" spans="1:11" s="1" customFormat="1" ht="3.95" customHeight="1" thickTop="1" thickBot="1">
      <c r="B30" s="53"/>
      <c r="C30" s="53"/>
      <c r="D30" s="53"/>
      <c r="E30" s="53"/>
      <c r="F30" s="53"/>
      <c r="G30" s="53"/>
      <c r="H30" s="53"/>
      <c r="I30" s="53"/>
      <c r="J30" s="53"/>
    </row>
    <row r="31" spans="1:11" ht="16.5" thickTop="1" thickBot="1">
      <c r="B31" s="226" t="s">
        <v>25</v>
      </c>
      <c r="C31" s="227"/>
      <c r="D31" s="54"/>
      <c r="E31" s="54"/>
      <c r="F31" s="54"/>
      <c r="G31" s="55"/>
      <c r="H31" s="54"/>
      <c r="I31" s="56"/>
      <c r="J31" s="57"/>
    </row>
    <row r="32" spans="1:11" ht="15" customHeight="1" thickTop="1" thickBot="1">
      <c r="B32" s="228"/>
      <c r="C32" s="229"/>
      <c r="D32" s="58"/>
      <c r="E32" s="142" t="s">
        <v>26</v>
      </c>
      <c r="F32" s="143"/>
      <c r="G32" s="59">
        <v>3</v>
      </c>
      <c r="H32" s="59" t="s">
        <v>6</v>
      </c>
      <c r="I32" s="144">
        <f>IF($H32="NÃO CONFORME",($D16-G32),$D16)</f>
        <v>97</v>
      </c>
      <c r="J32" s="60"/>
    </row>
    <row r="33" spans="2:10" ht="25.15" customHeight="1" thickTop="1" thickBot="1">
      <c r="B33" s="228"/>
      <c r="C33" s="229"/>
      <c r="D33" s="58"/>
      <c r="E33" s="145"/>
      <c r="F33" s="146"/>
      <c r="G33" s="146"/>
      <c r="H33" s="146"/>
      <c r="I33" s="144"/>
      <c r="J33" s="60"/>
    </row>
    <row r="34" spans="2:10" ht="15" customHeight="1" thickTop="1" thickBot="1">
      <c r="B34" s="228"/>
      <c r="C34" s="229"/>
      <c r="D34" s="58"/>
      <c r="E34" s="142" t="s">
        <v>27</v>
      </c>
      <c r="F34" s="143"/>
      <c r="G34" s="59">
        <v>3</v>
      </c>
      <c r="H34" s="59" t="s">
        <v>3</v>
      </c>
      <c r="I34" s="144">
        <f>IF($H34="NÃO CONFORME",($I32-G34),$I32)</f>
        <v>97</v>
      </c>
      <c r="J34" s="60"/>
    </row>
    <row r="35" spans="2:10" ht="25.15" customHeight="1" thickTop="1" thickBot="1">
      <c r="B35" s="228"/>
      <c r="C35" s="229"/>
      <c r="D35" s="58"/>
      <c r="E35" s="145"/>
      <c r="F35" s="146"/>
      <c r="G35" s="146"/>
      <c r="H35" s="146"/>
      <c r="I35" s="144"/>
      <c r="J35" s="60"/>
    </row>
    <row r="36" spans="2:10" ht="15" customHeight="1" thickTop="1" thickBot="1">
      <c r="B36" s="228"/>
      <c r="C36" s="229"/>
      <c r="D36" s="58"/>
      <c r="E36" s="142" t="s">
        <v>28</v>
      </c>
      <c r="F36" s="143"/>
      <c r="G36" s="59">
        <v>3</v>
      </c>
      <c r="H36" s="59" t="s">
        <v>3</v>
      </c>
      <c r="I36" s="144">
        <f>IF($H36="NÃO CONFORME",($I34-G36),$I34)</f>
        <v>97</v>
      </c>
      <c r="J36" s="60"/>
    </row>
    <row r="37" spans="2:10" ht="21.95" customHeight="1" thickTop="1" thickBot="1">
      <c r="B37" s="228"/>
      <c r="C37" s="229"/>
      <c r="D37" s="58"/>
      <c r="E37" s="61"/>
      <c r="F37" s="61"/>
      <c r="G37" s="62"/>
      <c r="H37" s="62"/>
      <c r="I37" s="144"/>
      <c r="J37" s="60"/>
    </row>
    <row r="38" spans="2:10" ht="15" customHeight="1" thickTop="1" thickBot="1">
      <c r="B38" s="228"/>
      <c r="C38" s="229"/>
      <c r="D38" s="58"/>
      <c r="E38" s="142" t="s">
        <v>29</v>
      </c>
      <c r="F38" s="143"/>
      <c r="G38" s="59">
        <v>3</v>
      </c>
      <c r="H38" s="59" t="s">
        <v>3</v>
      </c>
      <c r="I38" s="144">
        <f>IF($H38="NÃO CONFORME",($I36-G38),$I36)</f>
        <v>97</v>
      </c>
      <c r="J38" s="60"/>
    </row>
    <row r="39" spans="2:10" ht="25.15" customHeight="1" thickTop="1">
      <c r="B39" s="228"/>
      <c r="C39" s="229"/>
      <c r="D39" s="58"/>
      <c r="E39" s="145"/>
      <c r="F39" s="146"/>
      <c r="G39" s="146"/>
      <c r="H39" s="146"/>
      <c r="I39" s="144"/>
      <c r="J39" s="60"/>
    </row>
    <row r="40" spans="2:10" ht="15" customHeight="1" thickBot="1">
      <c r="B40" s="230"/>
      <c r="C40" s="231"/>
      <c r="D40" s="63"/>
      <c r="E40" s="64"/>
      <c r="F40" s="64"/>
      <c r="G40" s="63"/>
      <c r="H40" s="63"/>
      <c r="I40" s="65"/>
      <c r="J40" s="66"/>
    </row>
    <row r="41" spans="2:10" s="1" customFormat="1" ht="4.1500000000000004" customHeight="1" thickTop="1" thickBot="1">
      <c r="B41" s="50"/>
      <c r="C41" s="67"/>
      <c r="D41" s="67"/>
      <c r="E41" s="68"/>
      <c r="F41" s="68"/>
      <c r="G41" s="67"/>
      <c r="H41" s="67"/>
      <c r="I41" s="69"/>
      <c r="J41" s="50"/>
    </row>
    <row r="42" spans="2:10" ht="15" customHeight="1" thickTop="1" thickBot="1">
      <c r="B42" s="232" t="s">
        <v>30</v>
      </c>
      <c r="C42" s="233"/>
      <c r="D42" s="70"/>
      <c r="E42" s="71"/>
      <c r="F42" s="71"/>
      <c r="G42" s="72"/>
      <c r="H42" s="72"/>
      <c r="I42" s="73"/>
      <c r="J42" s="74"/>
    </row>
    <row r="43" spans="2:10" ht="15.75" customHeight="1" thickTop="1" thickBot="1">
      <c r="B43" s="234"/>
      <c r="C43" s="235"/>
      <c r="D43" s="41"/>
      <c r="E43" s="194" t="s">
        <v>31</v>
      </c>
      <c r="F43" s="195"/>
      <c r="G43" s="75">
        <v>4</v>
      </c>
      <c r="H43" s="75" t="s">
        <v>3</v>
      </c>
      <c r="I43" s="144">
        <f>IF(H43="NÃO CONFORME",(I38-G43),I38)</f>
        <v>97</v>
      </c>
      <c r="J43" s="76"/>
    </row>
    <row r="44" spans="2:10" ht="25.15" customHeight="1" thickTop="1" thickBot="1">
      <c r="B44" s="234"/>
      <c r="C44" s="235"/>
      <c r="D44" s="41"/>
      <c r="E44" s="168"/>
      <c r="F44" s="169"/>
      <c r="G44" s="169"/>
      <c r="H44" s="170"/>
      <c r="I44" s="144"/>
      <c r="J44" s="76"/>
    </row>
    <row r="45" spans="2:10" ht="16.5" thickTop="1" thickBot="1">
      <c r="B45" s="234"/>
      <c r="C45" s="235"/>
      <c r="D45" s="41"/>
      <c r="E45" s="194" t="s">
        <v>32</v>
      </c>
      <c r="F45" s="195"/>
      <c r="G45" s="75">
        <v>4</v>
      </c>
      <c r="H45" s="75" t="s">
        <v>3</v>
      </c>
      <c r="I45" s="144">
        <f>IF(H45="NÃO CONFORME",(I43-G45),I43)</f>
        <v>97</v>
      </c>
      <c r="J45" s="76"/>
    </row>
    <row r="46" spans="2:10" ht="25.15" customHeight="1" thickTop="1" thickBot="1">
      <c r="B46" s="234"/>
      <c r="C46" s="235"/>
      <c r="D46" s="77"/>
      <c r="E46" s="238"/>
      <c r="F46" s="162"/>
      <c r="G46" s="162"/>
      <c r="H46" s="171"/>
      <c r="I46" s="144"/>
      <c r="J46" s="76"/>
    </row>
    <row r="47" spans="2:10" ht="15" customHeight="1" thickTop="1" thickBot="1">
      <c r="B47" s="234"/>
      <c r="C47" s="235"/>
      <c r="D47" s="41"/>
      <c r="E47" s="194" t="s">
        <v>33</v>
      </c>
      <c r="F47" s="195"/>
      <c r="G47" s="75">
        <v>6</v>
      </c>
      <c r="H47" s="75" t="s">
        <v>3</v>
      </c>
      <c r="I47" s="144">
        <f>IF(H47="NÃO CONFORME",(I45-G47),I45)</f>
        <v>97</v>
      </c>
      <c r="J47" s="76"/>
    </row>
    <row r="48" spans="2:10" ht="25.15" customHeight="1" thickTop="1" thickBot="1">
      <c r="B48" s="234"/>
      <c r="C48" s="235"/>
      <c r="D48" s="41"/>
      <c r="E48" s="161"/>
      <c r="F48" s="162"/>
      <c r="G48" s="162"/>
      <c r="H48" s="171"/>
      <c r="I48" s="144"/>
      <c r="J48" s="76"/>
    </row>
    <row r="49" spans="2:13" ht="15" customHeight="1" thickTop="1" thickBot="1">
      <c r="B49" s="234"/>
      <c r="C49" s="235"/>
      <c r="D49" s="41"/>
      <c r="E49" s="239" t="s">
        <v>34</v>
      </c>
      <c r="F49" s="240"/>
      <c r="G49" s="75">
        <v>6</v>
      </c>
      <c r="H49" s="75" t="s">
        <v>3</v>
      </c>
      <c r="I49" s="144">
        <f>IF(H49="NÃO CONFORME",(I47-G49),I47)</f>
        <v>97</v>
      </c>
      <c r="J49" s="76"/>
    </row>
    <row r="50" spans="2:13" ht="1.5" customHeight="1" thickTop="1" thickBot="1">
      <c r="B50" s="234"/>
      <c r="C50" s="235"/>
      <c r="D50" s="41"/>
      <c r="E50" s="78"/>
      <c r="F50" s="78"/>
      <c r="G50" s="79"/>
      <c r="H50" s="80"/>
      <c r="I50" s="144"/>
      <c r="J50" s="76"/>
    </row>
    <row r="51" spans="2:13" ht="25.15" customHeight="1" thickTop="1" thickBot="1">
      <c r="B51" s="234"/>
      <c r="C51" s="235"/>
      <c r="D51" s="41"/>
      <c r="E51" s="161"/>
      <c r="F51" s="162"/>
      <c r="G51" s="163"/>
      <c r="H51" s="164"/>
      <c r="I51" s="144"/>
      <c r="J51" s="76"/>
    </row>
    <row r="52" spans="2:13" ht="15" customHeight="1" thickTop="1" thickBot="1">
      <c r="B52" s="234"/>
      <c r="C52" s="235"/>
      <c r="D52" s="41"/>
      <c r="E52" s="265" t="s">
        <v>35</v>
      </c>
      <c r="F52" s="266"/>
      <c r="G52" s="75">
        <v>6</v>
      </c>
      <c r="H52" s="75" t="s">
        <v>3</v>
      </c>
      <c r="I52" s="144">
        <f>IF(H52="NÃO CONFORME",(I49-G52),I49)</f>
        <v>97</v>
      </c>
      <c r="J52" s="76"/>
    </row>
    <row r="53" spans="2:13" ht="25.15" customHeight="1" thickTop="1" thickBot="1">
      <c r="B53" s="234"/>
      <c r="C53" s="235"/>
      <c r="D53" s="41"/>
      <c r="E53" s="168"/>
      <c r="F53" s="169"/>
      <c r="G53" s="169"/>
      <c r="H53" s="170"/>
      <c r="I53" s="144"/>
      <c r="J53" s="76"/>
    </row>
    <row r="54" spans="2:13" ht="15" customHeight="1" thickTop="1" thickBot="1">
      <c r="B54" s="234"/>
      <c r="C54" s="235"/>
      <c r="D54" s="41"/>
      <c r="E54" s="265" t="s">
        <v>36</v>
      </c>
      <c r="F54" s="266"/>
      <c r="G54" s="75">
        <v>6</v>
      </c>
      <c r="H54" s="75" t="s">
        <v>3</v>
      </c>
      <c r="I54" s="172">
        <f>IF(H54="NÃO CONFORME",(I52-G54),I52)</f>
        <v>97</v>
      </c>
      <c r="J54" s="76"/>
    </row>
    <row r="55" spans="2:13" ht="25.15" customHeight="1" thickTop="1" thickBot="1">
      <c r="B55" s="234"/>
      <c r="C55" s="235"/>
      <c r="D55" s="41"/>
      <c r="E55" s="168"/>
      <c r="F55" s="169"/>
      <c r="G55" s="169"/>
      <c r="H55" s="170"/>
      <c r="I55" s="172"/>
      <c r="J55" s="76"/>
    </row>
    <row r="56" spans="2:13" ht="15" customHeight="1" thickTop="1" thickBot="1">
      <c r="B56" s="234"/>
      <c r="C56" s="235"/>
      <c r="D56" s="41"/>
      <c r="E56" s="192" t="s">
        <v>37</v>
      </c>
      <c r="F56" s="193"/>
      <c r="G56" s="75">
        <v>6</v>
      </c>
      <c r="H56" s="75" t="s">
        <v>3</v>
      </c>
      <c r="I56" s="172">
        <f>IF(H56="NÃO CONFORME",(I54-G56),I54)</f>
        <v>97</v>
      </c>
      <c r="J56" s="76"/>
    </row>
    <row r="57" spans="2:13" ht="25.15" customHeight="1" thickTop="1" thickBot="1">
      <c r="B57" s="234"/>
      <c r="C57" s="235"/>
      <c r="D57" s="41"/>
      <c r="E57" s="161"/>
      <c r="F57" s="162"/>
      <c r="G57" s="162"/>
      <c r="H57" s="171"/>
      <c r="I57" s="172"/>
      <c r="J57" s="76"/>
    </row>
    <row r="58" spans="2:13" ht="14.25" customHeight="1" thickTop="1" thickBot="1">
      <c r="B58" s="234"/>
      <c r="C58" s="235"/>
      <c r="D58" s="41"/>
      <c r="E58" s="194" t="s">
        <v>38</v>
      </c>
      <c r="F58" s="195"/>
      <c r="G58" s="75">
        <v>6</v>
      </c>
      <c r="H58" s="75" t="s">
        <v>3</v>
      </c>
      <c r="I58" s="144">
        <f>IF(H58="NÃO CONFORME",(I56-G58),I56)</f>
        <v>97</v>
      </c>
      <c r="J58" s="76"/>
    </row>
    <row r="59" spans="2:13" ht="25.15" customHeight="1" thickTop="1">
      <c r="B59" s="234"/>
      <c r="C59" s="235"/>
      <c r="D59" s="41"/>
      <c r="E59" s="161"/>
      <c r="F59" s="162"/>
      <c r="G59" s="162"/>
      <c r="H59" s="171"/>
      <c r="I59" s="144"/>
      <c r="J59" s="76"/>
    </row>
    <row r="60" spans="2:13" hidden="1">
      <c r="B60" s="234"/>
      <c r="C60" s="235"/>
      <c r="D60" s="41"/>
      <c r="E60" s="81"/>
      <c r="F60" s="81"/>
      <c r="G60" s="79"/>
      <c r="H60" s="79"/>
      <c r="I60" s="82"/>
      <c r="J60" s="76"/>
    </row>
    <row r="61" spans="2:13" ht="15" customHeight="1" thickBot="1">
      <c r="B61" s="236"/>
      <c r="C61" s="237"/>
      <c r="D61" s="83"/>
      <c r="E61" s="78"/>
      <c r="F61" s="78"/>
      <c r="G61" s="84"/>
      <c r="H61" s="84"/>
      <c r="I61" s="85"/>
      <c r="J61" s="86"/>
    </row>
    <row r="62" spans="2:13" s="1" customFormat="1" ht="4.1500000000000004" customHeight="1" thickTop="1" thickBot="1">
      <c r="B62" s="50"/>
      <c r="C62" s="67"/>
      <c r="D62" s="67"/>
      <c r="E62" s="68"/>
      <c r="F62" s="68"/>
      <c r="G62" s="67"/>
      <c r="H62" s="67"/>
      <c r="I62" s="69"/>
      <c r="J62" s="50"/>
    </row>
    <row r="63" spans="2:13" ht="15" customHeight="1" thickTop="1" thickBot="1">
      <c r="B63" s="207" t="s">
        <v>39</v>
      </c>
      <c r="C63" s="208"/>
      <c r="D63" s="87"/>
      <c r="E63" s="88"/>
      <c r="F63" s="88"/>
      <c r="G63" s="89"/>
      <c r="H63" s="90"/>
      <c r="I63" s="91"/>
      <c r="J63" s="92"/>
      <c r="M63" s="4"/>
    </row>
    <row r="64" spans="2:13" ht="15" customHeight="1" thickTop="1" thickBot="1">
      <c r="B64" s="209"/>
      <c r="C64" s="210"/>
      <c r="D64" s="41"/>
      <c r="E64" s="222" t="s">
        <v>40</v>
      </c>
      <c r="F64" s="223"/>
      <c r="G64" s="93">
        <v>8</v>
      </c>
      <c r="H64" s="93" t="s">
        <v>3</v>
      </c>
      <c r="I64" s="144">
        <f>IF(H64="NÃO CONFORME",(I58-G64),I58)</f>
        <v>97</v>
      </c>
      <c r="J64" s="94"/>
    </row>
    <row r="65" spans="2:12" ht="25.15" customHeight="1" thickTop="1" thickBot="1">
      <c r="B65" s="209"/>
      <c r="C65" s="210"/>
      <c r="D65" s="41"/>
      <c r="E65" s="213"/>
      <c r="F65" s="214"/>
      <c r="G65" s="214"/>
      <c r="H65" s="215"/>
      <c r="I65" s="144"/>
      <c r="J65" s="94"/>
    </row>
    <row r="66" spans="2:12" ht="16.5" hidden="1" thickTop="1" thickBot="1">
      <c r="B66" s="209"/>
      <c r="C66" s="210"/>
      <c r="D66" s="41"/>
      <c r="E66" s="267" t="s">
        <v>41</v>
      </c>
      <c r="F66" s="268"/>
      <c r="G66" s="95">
        <v>0</v>
      </c>
      <c r="H66" s="96" t="s">
        <v>3</v>
      </c>
      <c r="I66" s="144">
        <f>IF(H66="NÃO CONFORME",(I64-G66),I64)</f>
        <v>97</v>
      </c>
      <c r="J66" s="94"/>
      <c r="L66" s="7"/>
    </row>
    <row r="67" spans="2:12" ht="25.15" hidden="1" customHeight="1" thickTop="1" thickBot="1">
      <c r="B67" s="209"/>
      <c r="C67" s="210"/>
      <c r="D67" s="41"/>
      <c r="E67" s="216"/>
      <c r="F67" s="217"/>
      <c r="G67" s="217"/>
      <c r="H67" s="218"/>
      <c r="I67" s="144"/>
      <c r="J67" s="94"/>
    </row>
    <row r="68" spans="2:12" ht="15" customHeight="1" thickTop="1" thickBot="1">
      <c r="B68" s="209"/>
      <c r="C68" s="210"/>
      <c r="D68" s="41"/>
      <c r="E68" s="222" t="s">
        <v>42</v>
      </c>
      <c r="F68" s="223"/>
      <c r="G68" s="93">
        <v>8</v>
      </c>
      <c r="H68" s="93" t="s">
        <v>3</v>
      </c>
      <c r="I68" s="144">
        <f>IF(H68="NÃO CONFORME",(I64-G68),I64)</f>
        <v>97</v>
      </c>
      <c r="J68" s="94"/>
    </row>
    <row r="69" spans="2:12" ht="25.15" customHeight="1" thickTop="1" thickBot="1">
      <c r="B69" s="209"/>
      <c r="C69" s="210"/>
      <c r="D69" s="41"/>
      <c r="E69" s="219"/>
      <c r="F69" s="162"/>
      <c r="G69" s="162"/>
      <c r="H69" s="220"/>
      <c r="I69" s="144"/>
      <c r="J69" s="94"/>
    </row>
    <row r="70" spans="2:12" ht="15" customHeight="1" thickTop="1" thickBot="1">
      <c r="B70" s="209"/>
      <c r="C70" s="210"/>
      <c r="D70" s="41"/>
      <c r="E70" s="224" t="s">
        <v>43</v>
      </c>
      <c r="F70" s="225"/>
      <c r="G70" s="93">
        <v>8</v>
      </c>
      <c r="H70" s="97" t="s">
        <v>3</v>
      </c>
      <c r="I70" s="221">
        <f>IF(H70="NÃO CONFORME",(I68-G70),I68)</f>
        <v>97</v>
      </c>
      <c r="J70" s="94"/>
    </row>
    <row r="71" spans="2:12" ht="25.15" customHeight="1" thickTop="1" thickBot="1">
      <c r="B71" s="209"/>
      <c r="C71" s="210"/>
      <c r="D71" s="41"/>
      <c r="E71" s="219"/>
      <c r="F71" s="162"/>
      <c r="G71" s="162"/>
      <c r="H71" s="220"/>
      <c r="I71" s="221"/>
      <c r="J71" s="94"/>
    </row>
    <row r="72" spans="2:12" ht="15" customHeight="1" thickTop="1" thickBot="1">
      <c r="B72" s="209"/>
      <c r="C72" s="210"/>
      <c r="D72" s="41"/>
      <c r="E72" s="224" t="s">
        <v>44</v>
      </c>
      <c r="F72" s="225"/>
      <c r="G72" s="93">
        <v>6</v>
      </c>
      <c r="H72" s="97" t="s">
        <v>3</v>
      </c>
      <c r="I72" s="221">
        <f>IF(H72="NÃO CONFORME",(I70-G72),I70)</f>
        <v>97</v>
      </c>
      <c r="J72" s="94"/>
    </row>
    <row r="73" spans="2:12" ht="25.15" customHeight="1" thickTop="1" thickBot="1">
      <c r="B73" s="209"/>
      <c r="C73" s="210"/>
      <c r="D73" s="41"/>
      <c r="E73" s="219"/>
      <c r="F73" s="162"/>
      <c r="G73" s="162"/>
      <c r="H73" s="220"/>
      <c r="I73" s="221"/>
      <c r="J73" s="94"/>
    </row>
    <row r="74" spans="2:12" ht="15" customHeight="1" thickTop="1" thickBot="1">
      <c r="B74" s="209"/>
      <c r="C74" s="210"/>
      <c r="D74" s="41"/>
      <c r="E74" s="224" t="s">
        <v>45</v>
      </c>
      <c r="F74" s="225"/>
      <c r="G74" s="93">
        <v>6</v>
      </c>
      <c r="H74" s="97" t="s">
        <v>3</v>
      </c>
      <c r="I74" s="69"/>
      <c r="J74" s="98"/>
    </row>
    <row r="75" spans="2:12" ht="25.15" customHeight="1" thickTop="1" thickBot="1">
      <c r="B75" s="209"/>
      <c r="C75" s="210"/>
      <c r="D75" s="41"/>
      <c r="E75" s="219"/>
      <c r="F75" s="162"/>
      <c r="G75" s="162"/>
      <c r="H75" s="220"/>
      <c r="I75" s="69">
        <f>IF(H74="NÃO CONFORME",(I72-G74),I72)</f>
        <v>97</v>
      </c>
      <c r="J75" s="98"/>
    </row>
    <row r="76" spans="2:12" ht="15" customHeight="1" thickTop="1" thickBot="1">
      <c r="B76" s="209"/>
      <c r="C76" s="210"/>
      <c r="D76" s="41"/>
      <c r="E76" s="224" t="s">
        <v>46</v>
      </c>
      <c r="F76" s="225"/>
      <c r="G76" s="93">
        <v>2</v>
      </c>
      <c r="H76" s="97" t="s">
        <v>3</v>
      </c>
      <c r="I76" s="69"/>
      <c r="J76" s="98"/>
    </row>
    <row r="77" spans="2:12" ht="25.15" customHeight="1" thickTop="1">
      <c r="B77" s="209"/>
      <c r="C77" s="210"/>
      <c r="D77" s="41"/>
      <c r="E77" s="219"/>
      <c r="F77" s="162"/>
      <c r="G77" s="162"/>
      <c r="H77" s="220"/>
      <c r="I77" s="69">
        <f>IF(H76="NÃO CONFORME",(I75-G76),I75)</f>
        <v>97</v>
      </c>
      <c r="J77" s="98"/>
    </row>
    <row r="78" spans="2:12" ht="15" customHeight="1" thickBot="1">
      <c r="B78" s="211"/>
      <c r="C78" s="212"/>
      <c r="D78" s="99"/>
      <c r="E78" s="100"/>
      <c r="F78" s="100"/>
      <c r="G78" s="101"/>
      <c r="H78" s="101"/>
      <c r="I78" s="102"/>
      <c r="J78" s="103"/>
    </row>
    <row r="79" spans="2:12" s="1" customFormat="1" ht="4.1500000000000004" customHeight="1" thickTop="1" thickBot="1">
      <c r="B79" s="50"/>
      <c r="C79" s="67"/>
      <c r="D79" s="67"/>
      <c r="E79" s="68"/>
      <c r="F79" s="68"/>
      <c r="G79" s="67"/>
      <c r="H79" s="67"/>
      <c r="I79" s="69"/>
      <c r="J79" s="50"/>
    </row>
    <row r="80" spans="2:12" ht="15" customHeight="1" thickTop="1" thickBot="1">
      <c r="B80" s="196" t="s">
        <v>47</v>
      </c>
      <c r="C80" s="197"/>
      <c r="D80" s="104"/>
      <c r="E80" s="105"/>
      <c r="F80" s="105"/>
      <c r="G80" s="106"/>
      <c r="H80" s="106"/>
      <c r="I80" s="107"/>
      <c r="J80" s="108"/>
    </row>
    <row r="81" spans="2:14" ht="15" customHeight="1" thickTop="1" thickBot="1">
      <c r="B81" s="198"/>
      <c r="C81" s="199"/>
      <c r="D81" s="41"/>
      <c r="E81" s="155" t="s">
        <v>48</v>
      </c>
      <c r="F81" s="156"/>
      <c r="G81" s="109">
        <v>3</v>
      </c>
      <c r="H81" s="109" t="s">
        <v>3</v>
      </c>
      <c r="I81" s="144">
        <f>IF(H81="NÃO CONFORME",(I77-G81),I77)</f>
        <v>97</v>
      </c>
      <c r="J81" s="110"/>
    </row>
    <row r="82" spans="2:14" ht="25.15" customHeight="1" thickTop="1" thickBot="1">
      <c r="B82" s="198"/>
      <c r="C82" s="199"/>
      <c r="D82" s="41"/>
      <c r="E82" s="202"/>
      <c r="F82" s="203"/>
      <c r="G82" s="203"/>
      <c r="H82" s="203"/>
      <c r="I82" s="144"/>
      <c r="J82" s="110"/>
    </row>
    <row r="83" spans="2:14" ht="4.1500000000000004" hidden="1" customHeight="1" thickBot="1">
      <c r="B83" s="198"/>
      <c r="C83" s="199"/>
      <c r="D83" s="41"/>
      <c r="E83" s="111"/>
      <c r="F83" s="111"/>
      <c r="G83" s="112"/>
      <c r="H83" s="112"/>
      <c r="I83" s="69"/>
      <c r="J83" s="110"/>
    </row>
    <row r="84" spans="2:14" ht="15" customHeight="1" thickTop="1" thickBot="1">
      <c r="B84" s="198"/>
      <c r="C84" s="199"/>
      <c r="D84" s="41"/>
      <c r="E84" s="155" t="s">
        <v>49</v>
      </c>
      <c r="F84" s="156"/>
      <c r="G84" s="109">
        <v>3</v>
      </c>
      <c r="H84" s="109" t="s">
        <v>3</v>
      </c>
      <c r="I84" s="144">
        <f>IF(H84="NÃO CONFORME",(I81-G84),I81)</f>
        <v>97</v>
      </c>
      <c r="J84" s="110"/>
    </row>
    <row r="85" spans="2:14" ht="25.15" customHeight="1" thickTop="1">
      <c r="B85" s="198"/>
      <c r="C85" s="199"/>
      <c r="D85" s="41"/>
      <c r="E85" s="202"/>
      <c r="F85" s="203"/>
      <c r="G85" s="203"/>
      <c r="H85" s="203"/>
      <c r="I85" s="144"/>
      <c r="J85" s="110"/>
    </row>
    <row r="86" spans="2:14" ht="4.1500000000000004" hidden="1" customHeight="1" thickBot="1">
      <c r="B86" s="198"/>
      <c r="C86" s="199"/>
      <c r="D86" s="41"/>
      <c r="E86" s="111"/>
      <c r="F86" s="111"/>
      <c r="G86" s="112"/>
      <c r="H86" s="112"/>
      <c r="I86" s="69"/>
      <c r="J86" s="110"/>
    </row>
    <row r="87" spans="2:14" ht="15" hidden="1" customHeight="1" thickTop="1" thickBot="1">
      <c r="B87" s="198"/>
      <c r="C87" s="199"/>
      <c r="D87" s="41"/>
      <c r="E87" s="157" t="s">
        <v>50</v>
      </c>
      <c r="F87" s="158"/>
      <c r="G87" s="113">
        <v>0</v>
      </c>
      <c r="H87" s="113" t="s">
        <v>3</v>
      </c>
      <c r="I87" s="144">
        <f>IF(H87="NÃO CONFORME",(I84-G87),I84)</f>
        <v>97</v>
      </c>
      <c r="J87" s="110"/>
    </row>
    <row r="88" spans="2:14" ht="15" hidden="1" customHeight="1" thickTop="1">
      <c r="B88" s="198"/>
      <c r="C88" s="199"/>
      <c r="D88" s="41"/>
      <c r="E88" s="205"/>
      <c r="F88" s="206"/>
      <c r="G88" s="206"/>
      <c r="H88" s="206"/>
      <c r="I88" s="144"/>
      <c r="J88" s="110"/>
    </row>
    <row r="89" spans="2:14" ht="15" customHeight="1" thickBot="1">
      <c r="B89" s="200"/>
      <c r="C89" s="201"/>
      <c r="D89" s="114"/>
      <c r="E89" s="115"/>
      <c r="F89" s="115"/>
      <c r="G89" s="116"/>
      <c r="H89" s="116"/>
      <c r="I89" s="204"/>
      <c r="J89" s="117"/>
    </row>
    <row r="90" spans="2:14" s="1" customFormat="1" ht="4.1500000000000004" customHeight="1" thickTop="1" thickBot="1">
      <c r="B90" s="50"/>
      <c r="C90" s="67"/>
      <c r="D90" s="67"/>
      <c r="E90" s="68"/>
      <c r="F90" s="68"/>
      <c r="G90" s="67"/>
      <c r="H90" s="67"/>
      <c r="I90" s="69"/>
      <c r="J90" s="50"/>
    </row>
    <row r="91" spans="2:14" ht="15" customHeight="1" thickTop="1" thickBot="1">
      <c r="B91" s="176" t="s">
        <v>51</v>
      </c>
      <c r="C91" s="177"/>
      <c r="D91" s="118"/>
      <c r="E91" s="119"/>
      <c r="F91" s="119"/>
      <c r="G91" s="120"/>
      <c r="H91" s="120"/>
      <c r="I91" s="121"/>
      <c r="J91" s="122"/>
    </row>
    <row r="92" spans="2:14" ht="15" customHeight="1" thickTop="1" thickBot="1">
      <c r="B92" s="178"/>
      <c r="C92" s="179"/>
      <c r="D92" s="41"/>
      <c r="E92" s="153" t="s">
        <v>52</v>
      </c>
      <c r="F92" s="154"/>
      <c r="G92" s="123">
        <v>100</v>
      </c>
      <c r="H92" s="124" t="s">
        <v>3</v>
      </c>
      <c r="I92" s="144">
        <f>IF(H92="NÃO CONFORME",0,I87)</f>
        <v>97</v>
      </c>
      <c r="J92" s="125"/>
      <c r="L92" s="6"/>
      <c r="N92" s="5"/>
    </row>
    <row r="93" spans="2:14" ht="25.15" customHeight="1" thickTop="1" thickBot="1">
      <c r="B93" s="178"/>
      <c r="C93" s="179"/>
      <c r="D93" s="41"/>
      <c r="E93" s="150"/>
      <c r="F93" s="151"/>
      <c r="G93" s="151"/>
      <c r="H93" s="152"/>
      <c r="I93" s="144"/>
      <c r="J93" s="125"/>
      <c r="N93" s="5"/>
    </row>
    <row r="94" spans="2:14" ht="15" customHeight="1" thickTop="1" thickBot="1">
      <c r="B94" s="178"/>
      <c r="C94" s="179"/>
      <c r="D94" s="41"/>
      <c r="E94" s="147" t="s">
        <v>53</v>
      </c>
      <c r="F94" s="148"/>
      <c r="G94" s="123">
        <v>100</v>
      </c>
      <c r="H94" s="126" t="s">
        <v>3</v>
      </c>
      <c r="I94" s="144">
        <f>IF(H94="NÃO CONFORME",0,I92)</f>
        <v>97</v>
      </c>
      <c r="J94" s="125"/>
    </row>
    <row r="95" spans="2:14" ht="25.15" customHeight="1" thickTop="1" thickBot="1">
      <c r="B95" s="178"/>
      <c r="C95" s="179"/>
      <c r="D95" s="41"/>
      <c r="E95" s="150"/>
      <c r="F95" s="151"/>
      <c r="G95" s="151"/>
      <c r="H95" s="152"/>
      <c r="I95" s="144"/>
      <c r="J95" s="125"/>
      <c r="N95" s="5"/>
    </row>
    <row r="96" spans="2:14" ht="15" customHeight="1" thickTop="1" thickBot="1">
      <c r="B96" s="178"/>
      <c r="C96" s="179"/>
      <c r="D96" s="41"/>
      <c r="E96" s="147" t="s">
        <v>54</v>
      </c>
      <c r="F96" s="148"/>
      <c r="G96" s="123">
        <v>100</v>
      </c>
      <c r="H96" s="126" t="s">
        <v>3</v>
      </c>
      <c r="I96" s="144">
        <f>IF(H96="NÃO CONFORME",0,I94)</f>
        <v>97</v>
      </c>
      <c r="J96" s="125"/>
    </row>
    <row r="97" spans="1:10" ht="25.15" customHeight="1" thickTop="1" thickBot="1">
      <c r="B97" s="178"/>
      <c r="C97" s="179"/>
      <c r="D97" s="41"/>
      <c r="E97" s="150"/>
      <c r="F97" s="151"/>
      <c r="G97" s="151"/>
      <c r="H97" s="152"/>
      <c r="I97" s="144"/>
      <c r="J97" s="125"/>
    </row>
    <row r="98" spans="1:10" ht="15" customHeight="1" thickTop="1" thickBot="1">
      <c r="B98" s="178"/>
      <c r="C98" s="179"/>
      <c r="D98" s="41"/>
      <c r="E98" s="269" t="s">
        <v>55</v>
      </c>
      <c r="F98" s="270"/>
      <c r="G98" s="123">
        <v>100</v>
      </c>
      <c r="H98" s="124" t="s">
        <v>3</v>
      </c>
      <c r="I98" s="144">
        <f>IF(H98="NÃO CONFORME",0,I96)</f>
        <v>97</v>
      </c>
      <c r="J98" s="125"/>
    </row>
    <row r="99" spans="1:10" ht="25.15" customHeight="1" thickTop="1" thickBot="1">
      <c r="B99" s="178"/>
      <c r="C99" s="179"/>
      <c r="D99" s="41"/>
      <c r="E99" s="150"/>
      <c r="F99" s="151"/>
      <c r="G99" s="151"/>
      <c r="H99" s="152"/>
      <c r="I99" s="144"/>
      <c r="J99" s="125"/>
    </row>
    <row r="100" spans="1:10" ht="15" customHeight="1" thickTop="1" thickBot="1">
      <c r="B100" s="178"/>
      <c r="C100" s="179"/>
      <c r="D100" s="41"/>
      <c r="E100" s="153" t="s">
        <v>56</v>
      </c>
      <c r="F100" s="154"/>
      <c r="G100" s="123">
        <v>100</v>
      </c>
      <c r="H100" s="126" t="s">
        <v>3</v>
      </c>
      <c r="I100" s="144">
        <f>IF(H100="NÃO CONFORME",0,I98)</f>
        <v>97</v>
      </c>
      <c r="J100" s="125"/>
    </row>
    <row r="101" spans="1:10" ht="25.15" hidden="1" customHeight="1" thickTop="1" thickBot="1">
      <c r="B101" s="178"/>
      <c r="C101" s="179"/>
      <c r="D101" s="41"/>
      <c r="E101" s="150"/>
      <c r="F101" s="151"/>
      <c r="G101" s="151"/>
      <c r="H101" s="152"/>
      <c r="I101" s="144"/>
      <c r="J101" s="125"/>
    </row>
    <row r="102" spans="1:10" ht="15" hidden="1" customHeight="1" thickTop="1" thickBot="1">
      <c r="B102" s="178"/>
      <c r="C102" s="179"/>
      <c r="D102" s="41"/>
      <c r="E102" s="147" t="s">
        <v>57</v>
      </c>
      <c r="F102" s="148"/>
      <c r="G102" s="123">
        <v>100</v>
      </c>
      <c r="H102" s="126" t="s">
        <v>3</v>
      </c>
      <c r="I102" s="149">
        <f>IF(H102="NÃO CONFORME",0,I100)</f>
        <v>97</v>
      </c>
      <c r="J102" s="125"/>
    </row>
    <row r="103" spans="1:10" ht="22.15" customHeight="1" thickTop="1" thickBot="1">
      <c r="B103" s="178"/>
      <c r="C103" s="179"/>
      <c r="D103" s="41"/>
      <c r="E103" s="150"/>
      <c r="F103" s="151"/>
      <c r="G103" s="151"/>
      <c r="H103" s="152"/>
      <c r="I103" s="149"/>
      <c r="J103" s="125"/>
    </row>
    <row r="104" spans="1:10" ht="16.5" thickTop="1" thickBot="1">
      <c r="B104" s="178"/>
      <c r="C104" s="179"/>
      <c r="D104" s="41"/>
      <c r="E104" s="147" t="s">
        <v>58</v>
      </c>
      <c r="F104" s="148"/>
      <c r="G104" s="123">
        <v>100</v>
      </c>
      <c r="H104" s="126" t="s">
        <v>3</v>
      </c>
      <c r="I104" s="149">
        <f>IF(H104="NÃO CONFORME",0,I102)</f>
        <v>97</v>
      </c>
      <c r="J104" s="125"/>
    </row>
    <row r="105" spans="1:10" ht="22.15" customHeight="1" thickTop="1" thickBot="1">
      <c r="B105" s="178"/>
      <c r="C105" s="179"/>
      <c r="D105" s="41"/>
      <c r="E105" s="150"/>
      <c r="F105" s="151"/>
      <c r="G105" s="151"/>
      <c r="H105" s="152"/>
      <c r="I105" s="149"/>
      <c r="J105" s="125"/>
    </row>
    <row r="106" spans="1:10" ht="15" customHeight="1" thickTop="1" thickBot="1">
      <c r="B106" s="178"/>
      <c r="C106" s="179"/>
      <c r="D106" s="41"/>
      <c r="E106" s="147" t="s">
        <v>59</v>
      </c>
      <c r="F106" s="148"/>
      <c r="G106" s="123">
        <v>100</v>
      </c>
      <c r="H106" s="126" t="s">
        <v>3</v>
      </c>
      <c r="I106" s="149">
        <f>IF(H106="NÃO CONFORME",0,I104)</f>
        <v>97</v>
      </c>
      <c r="J106" s="125"/>
    </row>
    <row r="107" spans="1:10" ht="22.15" customHeight="1" thickTop="1" thickBot="1">
      <c r="B107" s="178"/>
      <c r="C107" s="179"/>
      <c r="D107" s="127"/>
      <c r="E107" s="150"/>
      <c r="F107" s="151"/>
      <c r="G107" s="151"/>
      <c r="H107" s="152"/>
      <c r="I107" s="149"/>
      <c r="J107" s="125"/>
    </row>
    <row r="108" spans="1:10" ht="15" customHeight="1" thickTop="1" thickBot="1">
      <c r="B108" s="132"/>
      <c r="C108" s="133"/>
      <c r="D108" s="41"/>
      <c r="E108" s="159" t="s">
        <v>60</v>
      </c>
      <c r="F108" s="160"/>
      <c r="G108" s="123">
        <v>100</v>
      </c>
      <c r="H108" s="126" t="s">
        <v>3</v>
      </c>
      <c r="I108" s="149">
        <f>IF(H108="NÃO CONFORME",0,I106)</f>
        <v>97</v>
      </c>
      <c r="J108" s="125"/>
    </row>
    <row r="109" spans="1:10" ht="22.15" customHeight="1" thickTop="1" thickBot="1">
      <c r="B109" s="132"/>
      <c r="C109" s="133"/>
      <c r="D109" s="41"/>
      <c r="E109" s="150"/>
      <c r="F109" s="151"/>
      <c r="G109" s="151"/>
      <c r="H109" s="152"/>
      <c r="I109" s="149"/>
      <c r="J109" s="125"/>
    </row>
    <row r="110" spans="1:10" ht="15" customHeight="1" thickTop="1" thickBot="1">
      <c r="B110" s="132"/>
      <c r="C110" s="133"/>
      <c r="D110" s="41"/>
      <c r="E110" s="159" t="s">
        <v>61</v>
      </c>
      <c r="F110" s="160"/>
      <c r="G110" s="20">
        <v>100</v>
      </c>
      <c r="H110" s="21" t="s">
        <v>3</v>
      </c>
      <c r="I110" s="128"/>
      <c r="J110" s="125"/>
    </row>
    <row r="111" spans="1:10" ht="25.15" customHeight="1" thickTop="1" thickBot="1">
      <c r="B111" s="132"/>
      <c r="C111" s="133"/>
      <c r="D111" s="127"/>
      <c r="E111" s="262"/>
      <c r="F111" s="263"/>
      <c r="G111" s="263"/>
      <c r="H111" s="264"/>
      <c r="I111" s="128">
        <f>IF(H110="NÃO CONFORME",0,I108)</f>
        <v>97</v>
      </c>
      <c r="J111" s="125"/>
    </row>
    <row r="112" spans="1:10" ht="15" customHeight="1" thickTop="1" thickBot="1">
      <c r="A112" s="16"/>
      <c r="B112" s="134"/>
      <c r="C112" s="135"/>
      <c r="D112" s="41"/>
      <c r="E112" s="129"/>
      <c r="F112" s="129"/>
      <c r="G112" s="129"/>
      <c r="H112" s="129"/>
      <c r="I112" s="129"/>
      <c r="J112" s="130"/>
    </row>
    <row r="113" spans="1:10" s="1" customFormat="1" ht="4.1500000000000004" customHeight="1" thickTop="1" thickBot="1">
      <c r="B113" s="50"/>
      <c r="C113" s="67"/>
      <c r="D113" s="67"/>
      <c r="E113" s="68"/>
      <c r="F113" s="68"/>
      <c r="G113" s="131"/>
      <c r="H113" s="131"/>
      <c r="I113" s="69"/>
      <c r="J113" s="50"/>
    </row>
    <row r="114" spans="1:10" ht="16.5" thickTop="1" thickBot="1">
      <c r="B114" s="136" t="s">
        <v>62</v>
      </c>
      <c r="C114" s="137"/>
      <c r="D114" s="137"/>
      <c r="E114" s="137"/>
      <c r="F114" s="137"/>
      <c r="G114" s="137"/>
      <c r="H114" s="137"/>
      <c r="I114" s="137"/>
      <c r="J114" s="138"/>
    </row>
    <row r="115" spans="1:10" ht="16.5" thickTop="1" thickBot="1">
      <c r="B115" s="139" t="s">
        <v>63</v>
      </c>
      <c r="C115" s="140"/>
      <c r="D115" s="140"/>
      <c r="E115" s="140"/>
      <c r="F115" s="140"/>
      <c r="G115" s="140"/>
      <c r="H115" s="140"/>
      <c r="I115" s="140"/>
      <c r="J115" s="141"/>
    </row>
    <row r="116" spans="1:10" ht="15" customHeight="1" thickTop="1" thickBot="1">
      <c r="B116" s="173" t="s">
        <v>64</v>
      </c>
      <c r="C116" s="174"/>
      <c r="D116" s="174"/>
      <c r="E116" s="174"/>
      <c r="F116" s="174"/>
      <c r="G116" s="174"/>
      <c r="H116" s="174"/>
      <c r="I116" s="174"/>
      <c r="J116" s="175"/>
    </row>
    <row r="117" spans="1:10" s="3" customFormat="1" ht="16.5" thickTop="1" thickBot="1">
      <c r="A117" s="9"/>
      <c r="B117" s="189"/>
      <c r="C117" s="190"/>
      <c r="D117" s="190"/>
      <c r="E117" s="190"/>
      <c r="F117" s="190"/>
      <c r="G117" s="190"/>
      <c r="H117" s="190"/>
      <c r="I117" s="190"/>
      <c r="J117" s="191"/>
    </row>
    <row r="118" spans="1:10" ht="16.5" thickTop="1" thickBot="1">
      <c r="A118" s="8"/>
      <c r="B118" s="180" t="s">
        <v>65</v>
      </c>
      <c r="C118" s="181"/>
      <c r="D118" s="181"/>
      <c r="E118" s="181"/>
      <c r="F118" s="181"/>
      <c r="G118" s="181"/>
      <c r="H118" s="181"/>
      <c r="I118" s="181"/>
      <c r="J118" s="182"/>
    </row>
    <row r="119" spans="1:10" ht="15.75" thickTop="1">
      <c r="A119" s="8"/>
      <c r="B119" s="183"/>
      <c r="C119" s="184"/>
      <c r="D119" s="184"/>
      <c r="E119" s="184"/>
      <c r="F119" s="184"/>
      <c r="G119" s="184"/>
      <c r="H119" s="184"/>
      <c r="I119" s="184"/>
      <c r="J119" s="185"/>
    </row>
    <row r="120" spans="1:10">
      <c r="A120" s="8"/>
      <c r="B120" s="183"/>
      <c r="C120" s="184"/>
      <c r="D120" s="184"/>
      <c r="E120" s="184"/>
      <c r="F120" s="184"/>
      <c r="G120" s="184"/>
      <c r="H120" s="184"/>
      <c r="I120" s="184"/>
      <c r="J120" s="185"/>
    </row>
    <row r="121" spans="1:10">
      <c r="A121" s="8"/>
      <c r="B121" s="183"/>
      <c r="C121" s="184"/>
      <c r="D121" s="184"/>
      <c r="E121" s="184"/>
      <c r="F121" s="184"/>
      <c r="G121" s="184"/>
      <c r="H121" s="184"/>
      <c r="I121" s="184"/>
      <c r="J121" s="185"/>
    </row>
    <row r="122" spans="1:10" ht="15.6" customHeight="1">
      <c r="A122" s="8"/>
      <c r="B122" s="183"/>
      <c r="C122" s="184"/>
      <c r="D122" s="184"/>
      <c r="E122" s="184"/>
      <c r="F122" s="184"/>
      <c r="G122" s="184"/>
      <c r="H122" s="184"/>
      <c r="I122" s="184"/>
      <c r="J122" s="185"/>
    </row>
    <row r="123" spans="1:10" ht="15.6" customHeight="1" thickBot="1">
      <c r="B123" s="139"/>
      <c r="C123" s="140"/>
      <c r="D123" s="140"/>
      <c r="E123" s="140"/>
      <c r="F123" s="140"/>
      <c r="G123" s="140"/>
      <c r="H123" s="140"/>
      <c r="I123" s="140"/>
      <c r="J123" s="141"/>
    </row>
    <row r="124" spans="1:10" ht="16.5" thickTop="1" thickBot="1">
      <c r="A124" s="8"/>
      <c r="B124" s="186" t="s">
        <v>66</v>
      </c>
      <c r="C124" s="187"/>
      <c r="D124" s="187"/>
      <c r="E124" s="187"/>
      <c r="F124" s="187"/>
      <c r="G124" s="187"/>
      <c r="H124" s="187"/>
      <c r="I124" s="187"/>
      <c r="J124" s="188"/>
    </row>
    <row r="125" spans="1:10" ht="15" customHeight="1" thickTop="1" thickBot="1">
      <c r="B125" s="165" t="s">
        <v>63</v>
      </c>
      <c r="C125" s="166"/>
      <c r="D125" s="166"/>
      <c r="E125" s="166"/>
      <c r="F125" s="166"/>
      <c r="G125" s="166"/>
      <c r="H125" s="166"/>
      <c r="I125" s="166"/>
      <c r="J125" s="167"/>
    </row>
    <row r="126" spans="1:10" ht="15.75" thickTop="1">
      <c r="B126" s="10"/>
    </row>
    <row r="127" spans="1:10">
      <c r="B127" s="19" t="s">
        <v>67</v>
      </c>
    </row>
    <row r="128" spans="1:10">
      <c r="B128" s="19" t="s">
        <v>68</v>
      </c>
    </row>
    <row r="129" spans="2:2">
      <c r="B129" s="19" t="s">
        <v>69</v>
      </c>
    </row>
    <row r="130" spans="2:2">
      <c r="B130" s="19" t="s">
        <v>70</v>
      </c>
    </row>
    <row r="131" spans="2:2">
      <c r="B131" s="19" t="s">
        <v>71</v>
      </c>
    </row>
    <row r="132" spans="2:2">
      <c r="B132" s="19" t="s">
        <v>72</v>
      </c>
    </row>
    <row r="133" spans="2:2">
      <c r="B133" s="19" t="s">
        <v>73</v>
      </c>
    </row>
    <row r="134" spans="2:2">
      <c r="B134" s="19" t="s">
        <v>74</v>
      </c>
    </row>
    <row r="135" spans="2:2">
      <c r="B135" s="19" t="s">
        <v>75</v>
      </c>
    </row>
    <row r="136" spans="2:2">
      <c r="B136" s="19" t="s">
        <v>76</v>
      </c>
    </row>
    <row r="137" spans="2:2">
      <c r="B137" s="19" t="s">
        <v>77</v>
      </c>
    </row>
    <row r="138" spans="2:2">
      <c r="B138" s="19" t="s">
        <v>78</v>
      </c>
    </row>
    <row r="139" spans="2:2">
      <c r="B139" s="19" t="s">
        <v>79</v>
      </c>
    </row>
    <row r="140" spans="2:2">
      <c r="B140" s="19" t="s">
        <v>80</v>
      </c>
    </row>
    <row r="141" spans="2:2">
      <c r="B141" s="19" t="s">
        <v>81</v>
      </c>
    </row>
    <row r="142" spans="2:2">
      <c r="B142" s="19" t="s">
        <v>82</v>
      </c>
    </row>
    <row r="143" spans="2:2">
      <c r="B143" s="19" t="s">
        <v>83</v>
      </c>
    </row>
    <row r="144" spans="2:2">
      <c r="B144" s="19" t="s">
        <v>84</v>
      </c>
    </row>
    <row r="145" spans="2:2">
      <c r="B145" s="19" t="s">
        <v>85</v>
      </c>
    </row>
    <row r="146" spans="2:2">
      <c r="B146" s="19" t="s">
        <v>86</v>
      </c>
    </row>
    <row r="147" spans="2:2">
      <c r="B147" s="19" t="s">
        <v>87</v>
      </c>
    </row>
    <row r="148" spans="2:2">
      <c r="B148" s="19" t="s">
        <v>88</v>
      </c>
    </row>
    <row r="149" spans="2:2">
      <c r="B149" s="19" t="s">
        <v>89</v>
      </c>
    </row>
    <row r="150" spans="2:2">
      <c r="B150" s="19" t="s">
        <v>90</v>
      </c>
    </row>
    <row r="151" spans="2:2">
      <c r="B151" s="19" t="s">
        <v>91</v>
      </c>
    </row>
    <row r="152" spans="2:2">
      <c r="B152" s="19" t="s">
        <v>92</v>
      </c>
    </row>
    <row r="153" spans="2:2">
      <c r="B153" s="19" t="s">
        <v>93</v>
      </c>
    </row>
    <row r="154" spans="2:2">
      <c r="B154" s="18"/>
    </row>
    <row r="155" spans="2:2">
      <c r="B155" s="18"/>
    </row>
    <row r="156" spans="2:2">
      <c r="B156" s="17"/>
    </row>
    <row r="157" spans="2:2">
      <c r="B157" s="17"/>
    </row>
    <row r="158" spans="2:2">
      <c r="B158" s="18"/>
    </row>
    <row r="159" spans="2:2">
      <c r="B159" s="17"/>
    </row>
    <row r="160" spans="2:2">
      <c r="B160" s="18"/>
    </row>
    <row r="161" spans="2:2">
      <c r="B161" s="18"/>
    </row>
    <row r="162" spans="2:2">
      <c r="B162" s="17"/>
    </row>
    <row r="163" spans="2:2">
      <c r="B163" s="17"/>
    </row>
    <row r="164" spans="2:2">
      <c r="B164" s="18"/>
    </row>
    <row r="165" spans="2:2">
      <c r="B165" s="17"/>
    </row>
    <row r="166" spans="2:2">
      <c r="B166" s="18"/>
    </row>
    <row r="167" spans="2:2">
      <c r="B167" s="17"/>
    </row>
    <row r="168" spans="2:2">
      <c r="B168" s="18"/>
    </row>
    <row r="169" spans="2:2">
      <c r="B169" s="17"/>
    </row>
  </sheetData>
  <sortState xmlns:xlrd2="http://schemas.microsoft.com/office/spreadsheetml/2017/richdata2" ref="B127:B153">
    <sortCondition ref="B127:B153"/>
  </sortState>
  <mergeCells count="131">
    <mergeCell ref="B26:J26"/>
    <mergeCell ref="B27:J27"/>
    <mergeCell ref="B29:C29"/>
    <mergeCell ref="E29:F29"/>
    <mergeCell ref="H29:J29"/>
    <mergeCell ref="E76:F76"/>
    <mergeCell ref="E77:H77"/>
    <mergeCell ref="E108:F108"/>
    <mergeCell ref="E111:H111"/>
    <mergeCell ref="E74:F74"/>
    <mergeCell ref="E75:H75"/>
    <mergeCell ref="E52:F52"/>
    <mergeCell ref="E54:F54"/>
    <mergeCell ref="E66:F66"/>
    <mergeCell ref="E68:F68"/>
    <mergeCell ref="E99:H99"/>
    <mergeCell ref="I100:I101"/>
    <mergeCell ref="E71:H71"/>
    <mergeCell ref="I72:I73"/>
    <mergeCell ref="E98:F98"/>
    <mergeCell ref="E93:H93"/>
    <mergeCell ref="E53:H53"/>
    <mergeCell ref="I58:I59"/>
    <mergeCell ref="E59:H59"/>
    <mergeCell ref="E4:H4"/>
    <mergeCell ref="E6:H6"/>
    <mergeCell ref="E8:H8"/>
    <mergeCell ref="E10:H10"/>
    <mergeCell ref="E12:H12"/>
    <mergeCell ref="E14:H14"/>
    <mergeCell ref="B23:J23"/>
    <mergeCell ref="B24:J24"/>
    <mergeCell ref="B25:J25"/>
    <mergeCell ref="D16:D17"/>
    <mergeCell ref="E16:H16"/>
    <mergeCell ref="E17:H17"/>
    <mergeCell ref="B20:J20"/>
    <mergeCell ref="B21:J21"/>
    <mergeCell ref="B22:J22"/>
    <mergeCell ref="B18:J18"/>
    <mergeCell ref="B19:J19"/>
    <mergeCell ref="B31:C40"/>
    <mergeCell ref="I32:I33"/>
    <mergeCell ref="E33:H33"/>
    <mergeCell ref="B42:C61"/>
    <mergeCell ref="I43:I44"/>
    <mergeCell ref="E44:H44"/>
    <mergeCell ref="I45:I46"/>
    <mergeCell ref="E46:H46"/>
    <mergeCell ref="I47:I48"/>
    <mergeCell ref="E48:H48"/>
    <mergeCell ref="E43:F43"/>
    <mergeCell ref="E45:F45"/>
    <mergeCell ref="E47:F47"/>
    <mergeCell ref="E49:F49"/>
    <mergeCell ref="E38:F38"/>
    <mergeCell ref="I38:I39"/>
    <mergeCell ref="I36:I37"/>
    <mergeCell ref="E32:F32"/>
    <mergeCell ref="B124:J124"/>
    <mergeCell ref="B117:J117"/>
    <mergeCell ref="E56:F56"/>
    <mergeCell ref="E58:F58"/>
    <mergeCell ref="B80:C89"/>
    <mergeCell ref="I81:I82"/>
    <mergeCell ref="E82:H82"/>
    <mergeCell ref="I84:I85"/>
    <mergeCell ref="E85:H85"/>
    <mergeCell ref="I87:I89"/>
    <mergeCell ref="E88:H88"/>
    <mergeCell ref="B63:C78"/>
    <mergeCell ref="I64:I65"/>
    <mergeCell ref="E65:H65"/>
    <mergeCell ref="I66:I67"/>
    <mergeCell ref="E67:H67"/>
    <mergeCell ref="I68:I69"/>
    <mergeCell ref="E69:H69"/>
    <mergeCell ref="I70:I71"/>
    <mergeCell ref="E64:F64"/>
    <mergeCell ref="E72:F72"/>
    <mergeCell ref="E81:F81"/>
    <mergeCell ref="E70:F70"/>
    <mergeCell ref="E73:H73"/>
    <mergeCell ref="B125:J125"/>
    <mergeCell ref="E55:H55"/>
    <mergeCell ref="E57:H57"/>
    <mergeCell ref="I54:I55"/>
    <mergeCell ref="I56:I57"/>
    <mergeCell ref="B116:J116"/>
    <mergeCell ref="E101:H101"/>
    <mergeCell ref="I102:I103"/>
    <mergeCell ref="E103:H103"/>
    <mergeCell ref="I104:I105"/>
    <mergeCell ref="E105:H105"/>
    <mergeCell ref="B91:C107"/>
    <mergeCell ref="I92:I93"/>
    <mergeCell ref="I94:I95"/>
    <mergeCell ref="E95:H95"/>
    <mergeCell ref="I96:I97"/>
    <mergeCell ref="E97:H97"/>
    <mergeCell ref="I98:I99"/>
    <mergeCell ref="B118:J118"/>
    <mergeCell ref="B119:J119"/>
    <mergeCell ref="B120:J120"/>
    <mergeCell ref="B121:J121"/>
    <mergeCell ref="B122:J122"/>
    <mergeCell ref="B123:J123"/>
    <mergeCell ref="B114:J114"/>
    <mergeCell ref="B115:J115"/>
    <mergeCell ref="E34:F34"/>
    <mergeCell ref="I34:I35"/>
    <mergeCell ref="E35:H35"/>
    <mergeCell ref="E36:F36"/>
    <mergeCell ref="E39:H39"/>
    <mergeCell ref="E106:F106"/>
    <mergeCell ref="I106:I107"/>
    <mergeCell ref="E107:H107"/>
    <mergeCell ref="E100:F100"/>
    <mergeCell ref="E102:F102"/>
    <mergeCell ref="E104:F104"/>
    <mergeCell ref="E84:F84"/>
    <mergeCell ref="E87:F87"/>
    <mergeCell ref="E92:F92"/>
    <mergeCell ref="E94:F94"/>
    <mergeCell ref="E96:F96"/>
    <mergeCell ref="E110:F110"/>
    <mergeCell ref="E109:H109"/>
    <mergeCell ref="I108:I109"/>
    <mergeCell ref="I49:I51"/>
    <mergeCell ref="E51:H51"/>
    <mergeCell ref="I52:I53"/>
  </mergeCells>
  <conditionalFormatting sqref="H3">
    <cfRule type="colorScale" priority="22">
      <colorScale>
        <cfvo type="num" val="0"/>
        <cfvo type="num" val="84"/>
        <cfvo type="num" val="85"/>
        <color rgb="FFFF0000"/>
        <color rgb="FFFFFF00"/>
        <color rgb="FF00B050"/>
      </colorScale>
    </cfRule>
  </conditionalFormatting>
  <conditionalFormatting sqref="H32 H43 H45 H47 H49 H52 H54 H56 H58 H64 H68 H70 H72 H81 H84 H87 H92 H94 H96 H98 H100 H102 H104">
    <cfRule type="cellIs" dxfId="16" priority="20" operator="equal">
      <formula>"NÃO CONFORME"</formula>
    </cfRule>
    <cfRule type="cellIs" dxfId="15" priority="21" operator="equal">
      <formula>"CONFORME"</formula>
    </cfRule>
  </conditionalFormatting>
  <conditionalFormatting sqref="H34">
    <cfRule type="cellIs" dxfId="14" priority="16" operator="equal">
      <formula>"NÃO CONFORME"</formula>
    </cfRule>
    <cfRule type="cellIs" dxfId="13" priority="17" operator="equal">
      <formula>"CONFORME"</formula>
    </cfRule>
  </conditionalFormatting>
  <conditionalFormatting sqref="H36:H38">
    <cfRule type="cellIs" dxfId="12" priority="12" operator="equal">
      <formula>"NÃO CONFORME"</formula>
    </cfRule>
    <cfRule type="cellIs" dxfId="11" priority="13" operator="equal">
      <formula>"CONFORME"</formula>
    </cfRule>
  </conditionalFormatting>
  <conditionalFormatting sqref="H74">
    <cfRule type="cellIs" dxfId="10" priority="6" operator="equal">
      <formula>"NÃO CONFORME"</formula>
    </cfRule>
    <cfRule type="cellIs" dxfId="9" priority="7" operator="equal">
      <formula>"CONFORME"</formula>
    </cfRule>
  </conditionalFormatting>
  <conditionalFormatting sqref="H76">
    <cfRule type="cellIs" dxfId="8" priority="10" operator="equal">
      <formula>"NÃO CONFORME"</formula>
    </cfRule>
    <cfRule type="cellIs" dxfId="7" priority="11" operator="equal">
      <formula>"CONFORME"</formula>
    </cfRule>
  </conditionalFormatting>
  <conditionalFormatting sqref="H106">
    <cfRule type="cellIs" dxfId="6" priority="18" operator="equal">
      <formula>"NÃO CONFORME"</formula>
    </cfRule>
    <cfRule type="cellIs" dxfId="5" priority="19" operator="equal">
      <formula>"CONFORME"</formula>
    </cfRule>
  </conditionalFormatting>
  <conditionalFormatting sqref="H108">
    <cfRule type="cellIs" dxfId="4" priority="8" operator="equal">
      <formula>"NÃO CONFORME"</formula>
    </cfRule>
    <cfRule type="cellIs" dxfId="3" priority="9" operator="equal">
      <formula>"CONFORME"</formula>
    </cfRule>
  </conditionalFormatting>
  <conditionalFormatting sqref="H110">
    <cfRule type="cellIs" dxfId="2" priority="1" operator="equal">
      <formula>"CONFORME"</formula>
    </cfRule>
    <cfRule type="cellIs" dxfId="1" priority="2" operator="equal">
      <formula>"NÃO CONFORME"</formula>
    </cfRule>
    <cfRule type="cellIs" dxfId="0" priority="3" operator="equal">
      <formula>"CONFORME"</formula>
    </cfRule>
  </conditionalFormatting>
  <dataValidations count="7">
    <dataValidation type="list" allowBlank="1" showInputMessage="1" showErrorMessage="1" sqref="B21:J21 B19:J19" xr:uid="{4990DF29-8E64-48C4-9BD7-2067BDF926AA}">
      <formula1>"Sim,Não"</formula1>
    </dataValidation>
    <dataValidation type="list" allowBlank="1" showInputMessage="1" showErrorMessage="1" sqref="E15" xr:uid="{80D1BE65-67C6-4779-A37D-4EA52616627F}">
      <formula1>"CLIENTE FINALIZOU,DELISGADA PELO ORIGINADOR,DESLIGADA PELO AGENTE,FALTA DE RETORNO DO CLIENTE,OPERADOR FINALIZOU,SEM CLASSIFICAÇÃO,TRANSFERÊNCIA"</formula1>
    </dataValidation>
    <dataValidation type="list" allowBlank="1" showInputMessage="1" showErrorMessage="1" sqref="E3" xr:uid="{7C5A356F-7C4B-40E3-9C70-57760480F11C}">
      <formula1>$B$127:$B$169</formula1>
    </dataValidation>
    <dataValidation type="list" allowBlank="1" showInputMessage="1" showErrorMessage="1" sqref="B25:J25" xr:uid="{5520FAA8-CCAC-45AC-A172-CFAA45D913F6}">
      <formula1>"Procedente,Improcedente,Erro de fluxo"</formula1>
    </dataValidation>
    <dataValidation type="list" allowBlank="1" showInputMessage="1" showErrorMessage="1" sqref="E5" xr:uid="{B8387DD0-9C2F-43E5-8896-24A9D54BEF50}">
      <formula1>"FISERV,ATENTO"</formula1>
    </dataValidation>
    <dataValidation type="list" allowBlank="1" showInputMessage="1" showErrorMessage="1" sqref="H32 H36:H38 H34 H106 H60:H61 H54 H102 H100 H98 H96 H94 H56 H58 H52 H43 H45 H47 H68 H70 H66 H92 H64 H78 H87 H84 H80:H81 H49 H72 H104 H76 H74 H108 H110" xr:uid="{4FF19252-E78C-42E8-B0D3-70BBD9FFF8C8}">
      <formula1>$D$5:$D$7</formula1>
    </dataValidation>
    <dataValidation type="list" allowBlank="1" showInputMessage="1" showErrorMessage="1" sqref="E7" xr:uid="{07D429F9-1C6F-479C-9A35-435E6AABCA06}">
      <formula1>"ANDERSON FIOROTTI,CAIO RODRIGUES,DAISY ANJOS,DANILO NASCIMENTO GABRIEL SANTOS,SOLANGE LANES,LEANDRO NUNES,VANESSA SOUZA,EDVALDO SANTOS,MARCOS CASTRO"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180d06e4-a44d-42a9-abe2-9bd0f71c347d" origin="userSelected"/>
</file>

<file path=customXml/itemProps1.xml><?xml version="1.0" encoding="utf-8"?>
<ds:datastoreItem xmlns:ds="http://schemas.openxmlformats.org/officeDocument/2006/customXml" ds:itemID="{90892E60-A891-4C9A-8B08-92132E3461D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Amauri De Paula</dc:creator>
  <cp:keywords/>
  <dc:description>                                                              </dc:description>
  <cp:lastModifiedBy/>
  <cp:revision/>
  <dcterms:created xsi:type="dcterms:W3CDTF">2024-01-23T19:04:35Z</dcterms:created>
  <dcterms:modified xsi:type="dcterms:W3CDTF">2025-09-17T13:51:29Z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e8447aef-1305-41ef-bc41-83c232d59e26</vt:lpwstr>
  </property>
  <property fmtid="{D5CDD505-2E9C-101B-9397-08002B2CF9AE}" pid="3" name="bjDocumentSecurityLabel">
    <vt:lpwstr>This item has no classification</vt:lpwstr>
  </property>
  <property fmtid="{D5CDD505-2E9C-101B-9397-08002B2CF9AE}" pid="4" name="bjSaver">
    <vt:lpwstr>hUsGwRwndqZGYGTARUkjYEndGsTqs7JA</vt:lpwstr>
  </property>
  <property fmtid="{D5CDD505-2E9C-101B-9397-08002B2CF9AE}" pid="5" name="bjClsUserRVM">
    <vt:lpwstr>[]</vt:lpwstr>
  </property>
</Properties>
</file>