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dhamit-my.sharepoint.com/personal/jcolon_fordham_edu/Documents/Corporate Tax/Corp Tax 2021S/Problems/"/>
    </mc:Choice>
  </mc:AlternateContent>
  <xr:revisionPtr revIDLastSave="100" documentId="8_{94C415F7-404D-A743-AA88-5A9EFB8729C8}" xr6:coauthVersionLast="46" xr6:coauthVersionMax="46" xr10:uidLastSave="{EE4B5773-06A2-7E40-B188-305703717593}"/>
  <bookViews>
    <workbookView xWindow="960" yWindow="700" windowWidth="25820" windowHeight="21920" xr2:uid="{C6EEE892-A588-C347-BD81-501AB5239A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2" i="1" l="1"/>
  <c r="G185" i="1"/>
  <c r="F185" i="1"/>
  <c r="D185" i="1"/>
  <c r="C185" i="1"/>
  <c r="E178" i="1"/>
  <c r="G171" i="1"/>
  <c r="F171" i="1"/>
  <c r="D171" i="1"/>
  <c r="C171" i="1"/>
  <c r="E164" i="1"/>
  <c r="G157" i="1"/>
  <c r="F157" i="1"/>
  <c r="D157" i="1"/>
  <c r="C157" i="1"/>
  <c r="F149" i="1"/>
  <c r="D142" i="1"/>
  <c r="F134" i="1"/>
  <c r="D126" i="1"/>
  <c r="G112" i="1"/>
  <c r="G114" i="1" s="1"/>
  <c r="F112" i="1"/>
  <c r="F114" i="1" s="1"/>
  <c r="F106" i="1"/>
  <c r="D99" i="1"/>
  <c r="D85" i="1"/>
  <c r="F115" i="1" l="1"/>
  <c r="F116" i="1" s="1"/>
  <c r="G115" i="1"/>
  <c r="G116" i="1" s="1"/>
  <c r="F72" i="1"/>
  <c r="G65" i="1"/>
  <c r="F65" i="1"/>
  <c r="E65" i="1"/>
  <c r="D65" i="1"/>
  <c r="F57" i="1"/>
  <c r="G50" i="1"/>
  <c r="F50" i="1"/>
  <c r="E50" i="1"/>
  <c r="D50" i="1"/>
  <c r="F43" i="1"/>
  <c r="G36" i="1"/>
  <c r="F36" i="1"/>
  <c r="E36" i="1"/>
  <c r="D36" i="1"/>
  <c r="F28" i="1"/>
  <c r="G21" i="1"/>
  <c r="F21" i="1"/>
  <c r="E21" i="1"/>
  <c r="D21" i="1"/>
  <c r="F14" i="1"/>
  <c r="G7" i="1"/>
  <c r="F7" i="1"/>
  <c r="E7" i="1"/>
  <c r="D7" i="1"/>
</calcChain>
</file>

<file path=xl/sharedStrings.xml><?xml version="1.0" encoding="utf-8"?>
<sst xmlns="http://schemas.openxmlformats.org/spreadsheetml/2006/main" count="332" uniqueCount="41">
  <si>
    <t>SH</t>
  </si>
  <si>
    <t>Shares</t>
  </si>
  <si>
    <t>G/L Realized: 1001(a)</t>
  </si>
  <si>
    <t>Basis Shares: 358</t>
  </si>
  <si>
    <t>Holding Period Shares: 1223</t>
  </si>
  <si>
    <t>A</t>
  </si>
  <si>
    <t>Not tacked</t>
  </si>
  <si>
    <t>B</t>
  </si>
  <si>
    <t>Tacked</t>
  </si>
  <si>
    <t>C</t>
  </si>
  <si>
    <t>Total</t>
  </si>
  <si>
    <t>C Corp</t>
  </si>
  <si>
    <t>Property</t>
  </si>
  <si>
    <t>Basis Property 362</t>
  </si>
  <si>
    <t>Holding Period Property</t>
  </si>
  <si>
    <t>Cash</t>
  </si>
  <si>
    <t>Inventory</t>
  </si>
  <si>
    <t>Equipment</t>
  </si>
  <si>
    <t>G/L Recognized: 1001(c) and 351(a); 83(a)</t>
  </si>
  <si>
    <t>0 G/L</t>
  </si>
  <si>
    <t xml:space="preserve">No tacked </t>
  </si>
  <si>
    <t xml:space="preserve">No tacking </t>
  </si>
  <si>
    <t>Tacking</t>
  </si>
  <si>
    <t>No tacking</t>
  </si>
  <si>
    <t>Boot</t>
  </si>
  <si>
    <t>E1</t>
  </si>
  <si>
    <t>E2</t>
  </si>
  <si>
    <t>% of FMV</t>
  </si>
  <si>
    <t>RR 68-55</t>
  </si>
  <si>
    <t>FMV of Assets</t>
  </si>
  <si>
    <t>FMV of Stock</t>
  </si>
  <si>
    <t>Cash/Boot</t>
  </si>
  <si>
    <t>Amount Real</t>
  </si>
  <si>
    <t>AB of Property</t>
  </si>
  <si>
    <t>G/L</t>
  </si>
  <si>
    <t>Partial Tacking</t>
  </si>
  <si>
    <t>Not Tacked</t>
  </si>
  <si>
    <t>362(e)(2)</t>
  </si>
  <si>
    <t>If Basis &gt; FMV, NBIL</t>
  </si>
  <si>
    <t>Then, Basis reduced to FMV</t>
  </si>
  <si>
    <t>E2 FMV = 3K; AB = 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</si>
</sst>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24"/>
      <color theme="1"/>
      <name val="Calibri Light"/>
      <family val="2"/>
      <scheme val="major"/>
    </font>
    <font>
      <sz val="24"/>
      <color theme="1"/>
      <name val="Calibri Light"/>
      <family val="2"/>
      <scheme val="major"/>
    </font>
    <font>
      <b/>
      <sz val="24"/>
      <color theme="1"/>
      <name val="Calibri Light"/>
      <family val="2"/>
      <scheme val="major"/>
    </font>
    <font>
      <sz val="24"/>
      <color rgb="FF000000"/>
      <name val="Calibri Light"/>
      <family val="2"/>
      <scheme val="major"/>
    </font>
    <font>
      <b/>
      <sz val="24"/>
      <color rgb="FF00000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0" fillId="2" borderId="0" xfId="0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4" xfId="0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/>
    <xf numFmtId="0" fontId="2" fillId="0" borderId="4" xfId="0" applyFont="1" applyBorder="1" applyAlignment="1">
      <alignment horizontal="center"/>
    </xf>
    <xf numFmtId="9" fontId="0" fillId="0" borderId="0" xfId="1" applyFont="1" applyAlignment="1">
      <alignment horizontal="center"/>
    </xf>
    <xf numFmtId="0" fontId="0" fillId="2" borderId="0" xfId="0" applyFill="1"/>
    <xf numFmtId="3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Border="1"/>
    <xf numFmtId="0" fontId="0" fillId="0" borderId="0" xfId="0" applyFill="1" applyBorder="1"/>
    <xf numFmtId="0" fontId="0" fillId="4" borderId="0" xfId="0" applyFill="1" applyAlignment="1">
      <alignment horizontal="center"/>
    </xf>
    <xf numFmtId="0" fontId="3" fillId="4" borderId="4" xfId="0" applyFont="1" applyFill="1" applyBorder="1" applyAlignment="1">
      <alignment horizontal="center"/>
    </xf>
    <xf numFmtId="3" fontId="3" fillId="4" borderId="4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262B2-F75A-B940-AAD4-256F15A2800A}">
  <dimension ref="A2:I192"/>
  <sheetViews>
    <sheetView showGridLines="0" tabSelected="1" topLeftCell="A167" zoomScale="84" workbookViewId="0">
      <selection activeCell="D183" sqref="D183"/>
    </sheetView>
  </sheetViews>
  <sheetFormatPr baseColWidth="10" defaultRowHeight="31" x14ac:dyDescent="0.35"/>
  <cols>
    <col min="6" max="6" width="13" customWidth="1"/>
    <col min="9" max="9" width="13.08203125" customWidth="1"/>
  </cols>
  <sheetData>
    <row r="2" spans="2:8" ht="32" thickBot="1" x14ac:dyDescent="0.4">
      <c r="B2" s="2">
        <v>1</v>
      </c>
    </row>
    <row r="3" spans="2:8" ht="129" thickBot="1" x14ac:dyDescent="0.4">
      <c r="C3" s="3" t="s">
        <v>0</v>
      </c>
      <c r="D3" s="4" t="s">
        <v>1</v>
      </c>
      <c r="E3" s="5" t="s">
        <v>2</v>
      </c>
      <c r="F3" s="5" t="s">
        <v>18</v>
      </c>
      <c r="G3" s="5" t="s">
        <v>3</v>
      </c>
      <c r="H3" s="6" t="s">
        <v>4</v>
      </c>
    </row>
    <row r="4" spans="2:8" x14ac:dyDescent="0.35">
      <c r="C4" s="7" t="s">
        <v>5</v>
      </c>
      <c r="D4" s="8">
        <v>100</v>
      </c>
      <c r="E4" s="8">
        <v>5000</v>
      </c>
      <c r="F4" s="8">
        <v>0</v>
      </c>
      <c r="G4" s="8">
        <v>5000</v>
      </c>
      <c r="H4" s="7" t="s">
        <v>6</v>
      </c>
    </row>
    <row r="5" spans="2:8" x14ac:dyDescent="0.35">
      <c r="C5" s="7" t="s">
        <v>7</v>
      </c>
      <c r="D5" s="8">
        <v>100</v>
      </c>
      <c r="E5" s="8">
        <v>5000</v>
      </c>
      <c r="F5" s="8">
        <v>0</v>
      </c>
      <c r="G5" s="8">
        <v>5000</v>
      </c>
      <c r="H5" s="7" t="s">
        <v>8</v>
      </c>
    </row>
    <row r="6" spans="2:8" ht="32" thickBot="1" x14ac:dyDescent="0.4">
      <c r="C6" s="9" t="s">
        <v>9</v>
      </c>
      <c r="D6" s="10">
        <v>100</v>
      </c>
      <c r="E6" s="10"/>
      <c r="F6" s="10">
        <v>0</v>
      </c>
      <c r="G6" s="10">
        <v>10000</v>
      </c>
      <c r="H6" s="9" t="s">
        <v>6</v>
      </c>
    </row>
    <row r="7" spans="2:8" x14ac:dyDescent="0.35">
      <c r="C7" s="11" t="s">
        <v>10</v>
      </c>
      <c r="D7" s="12">
        <f>SUM(D4:D6)</f>
        <v>300</v>
      </c>
      <c r="E7" s="12">
        <f>SUM(E4:E6)</f>
        <v>10000</v>
      </c>
      <c r="F7" s="12">
        <f>SUM(F4:F6)</f>
        <v>0</v>
      </c>
      <c r="G7" s="12">
        <f>SUM(G4:G6)</f>
        <v>20000</v>
      </c>
      <c r="H7" s="1"/>
    </row>
    <row r="9" spans="2:8" ht="32" thickBot="1" x14ac:dyDescent="0.4"/>
    <row r="10" spans="2:8" ht="97" thickBot="1" x14ac:dyDescent="0.4">
      <c r="C10" s="3" t="s">
        <v>11</v>
      </c>
      <c r="D10" s="4"/>
      <c r="E10" s="4" t="s">
        <v>12</v>
      </c>
      <c r="F10" s="5" t="s">
        <v>13</v>
      </c>
      <c r="G10" s="6" t="s">
        <v>14</v>
      </c>
      <c r="H10" s="7"/>
    </row>
    <row r="11" spans="2:8" x14ac:dyDescent="0.35">
      <c r="E11" s="7" t="s">
        <v>15</v>
      </c>
      <c r="F11" s="8">
        <v>10000</v>
      </c>
      <c r="G11" s="7" t="s">
        <v>20</v>
      </c>
      <c r="H11" s="7"/>
    </row>
    <row r="12" spans="2:8" x14ac:dyDescent="0.35">
      <c r="C12" t="s">
        <v>19</v>
      </c>
      <c r="E12" s="7" t="s">
        <v>16</v>
      </c>
      <c r="F12" s="8">
        <v>5000</v>
      </c>
      <c r="G12" s="7" t="s">
        <v>8</v>
      </c>
      <c r="H12" s="7"/>
    </row>
    <row r="13" spans="2:8" ht="32" thickBot="1" x14ac:dyDescent="0.4">
      <c r="E13" s="9" t="s">
        <v>17</v>
      </c>
      <c r="F13" s="10">
        <v>5000</v>
      </c>
      <c r="G13" s="9" t="s">
        <v>8</v>
      </c>
      <c r="H13" s="7"/>
    </row>
    <row r="14" spans="2:8" x14ac:dyDescent="0.35">
      <c r="E14" s="11" t="s">
        <v>10</v>
      </c>
      <c r="F14" s="12">
        <f>SUM(F11:F13)</f>
        <v>20000</v>
      </c>
      <c r="G14" s="7"/>
      <c r="H14" s="7"/>
    </row>
    <row r="16" spans="2:8" ht="32" thickBot="1" x14ac:dyDescent="0.4">
      <c r="B16" s="2">
        <v>2</v>
      </c>
    </row>
    <row r="17" spans="2:8" ht="129" thickBot="1" x14ac:dyDescent="0.4">
      <c r="C17" s="3" t="s">
        <v>0</v>
      </c>
      <c r="D17" s="4" t="s">
        <v>1</v>
      </c>
      <c r="E17" s="5" t="s">
        <v>2</v>
      </c>
      <c r="F17" s="5" t="s">
        <v>18</v>
      </c>
      <c r="G17" s="5" t="s">
        <v>3</v>
      </c>
      <c r="H17" s="6" t="s">
        <v>4</v>
      </c>
    </row>
    <row r="18" spans="2:8" x14ac:dyDescent="0.35">
      <c r="C18" s="7" t="s">
        <v>5</v>
      </c>
      <c r="D18" s="8">
        <v>100</v>
      </c>
      <c r="E18" s="8">
        <v>5000</v>
      </c>
      <c r="F18" s="8">
        <v>5000</v>
      </c>
      <c r="G18" s="8">
        <v>10000</v>
      </c>
      <c r="H18" s="7" t="s">
        <v>6</v>
      </c>
    </row>
    <row r="19" spans="2:8" x14ac:dyDescent="0.35">
      <c r="C19" s="7" t="s">
        <v>7</v>
      </c>
      <c r="D19" s="8">
        <v>100</v>
      </c>
      <c r="E19" s="8">
        <v>5000</v>
      </c>
      <c r="F19" s="8">
        <v>5000</v>
      </c>
      <c r="G19" s="8">
        <v>10000</v>
      </c>
      <c r="H19" s="7" t="s">
        <v>6</v>
      </c>
    </row>
    <row r="20" spans="2:8" ht="32" thickBot="1" x14ac:dyDescent="0.4">
      <c r="C20" s="9" t="s">
        <v>9</v>
      </c>
      <c r="D20" s="10">
        <v>100</v>
      </c>
      <c r="E20" s="10"/>
      <c r="F20" s="10">
        <v>10000</v>
      </c>
      <c r="G20" s="10">
        <v>10000</v>
      </c>
      <c r="H20" s="9" t="s">
        <v>6</v>
      </c>
    </row>
    <row r="21" spans="2:8" x14ac:dyDescent="0.35">
      <c r="C21" s="11" t="s">
        <v>10</v>
      </c>
      <c r="D21" s="12">
        <f>SUM(D18:D20)</f>
        <v>300</v>
      </c>
      <c r="E21" s="12">
        <f>SUM(E18:E20)</f>
        <v>10000</v>
      </c>
      <c r="F21" s="12">
        <f>SUM(F18:F20)</f>
        <v>20000</v>
      </c>
      <c r="G21" s="12">
        <f>SUM(G18:G20)</f>
        <v>30000</v>
      </c>
      <c r="H21" s="1"/>
    </row>
    <row r="23" spans="2:8" ht="32" thickBot="1" x14ac:dyDescent="0.4"/>
    <row r="24" spans="2:8" ht="97" thickBot="1" x14ac:dyDescent="0.4">
      <c r="C24" s="3" t="s">
        <v>11</v>
      </c>
      <c r="D24" s="4"/>
      <c r="E24" s="4" t="s">
        <v>12</v>
      </c>
      <c r="F24" s="5" t="s">
        <v>13</v>
      </c>
      <c r="G24" s="6" t="s">
        <v>14</v>
      </c>
      <c r="H24" s="7"/>
    </row>
    <row r="25" spans="2:8" x14ac:dyDescent="0.35">
      <c r="E25" s="7" t="s">
        <v>15</v>
      </c>
      <c r="F25" s="8">
        <v>10000</v>
      </c>
      <c r="G25" s="7" t="s">
        <v>20</v>
      </c>
      <c r="H25" s="7"/>
    </row>
    <row r="26" spans="2:8" x14ac:dyDescent="0.35">
      <c r="C26" s="1" t="s">
        <v>19</v>
      </c>
      <c r="E26" s="7" t="s">
        <v>16</v>
      </c>
      <c r="F26" s="8">
        <v>10000</v>
      </c>
      <c r="G26" s="7" t="s">
        <v>21</v>
      </c>
      <c r="H26" s="7"/>
    </row>
    <row r="27" spans="2:8" ht="32" thickBot="1" x14ac:dyDescent="0.4">
      <c r="E27" s="9" t="s">
        <v>17</v>
      </c>
      <c r="F27" s="10">
        <v>10000</v>
      </c>
      <c r="G27" s="9" t="s">
        <v>21</v>
      </c>
      <c r="H27" s="7"/>
    </row>
    <row r="28" spans="2:8" x14ac:dyDescent="0.35">
      <c r="E28" s="11" t="s">
        <v>10</v>
      </c>
      <c r="F28" s="12">
        <f>SUM(F25:F27)</f>
        <v>30000</v>
      </c>
      <c r="G28" s="7"/>
      <c r="H28" s="7"/>
    </row>
    <row r="31" spans="2:8" ht="32" thickBot="1" x14ac:dyDescent="0.4">
      <c r="B31" s="2">
        <v>3</v>
      </c>
    </row>
    <row r="32" spans="2:8" ht="129" thickBot="1" x14ac:dyDescent="0.4">
      <c r="C32" s="3" t="s">
        <v>0</v>
      </c>
      <c r="D32" s="4" t="s">
        <v>1</v>
      </c>
      <c r="E32" s="5" t="s">
        <v>2</v>
      </c>
      <c r="F32" s="5" t="s">
        <v>18</v>
      </c>
      <c r="G32" s="5" t="s">
        <v>3</v>
      </c>
      <c r="H32" s="6" t="s">
        <v>4</v>
      </c>
    </row>
    <row r="33" spans="2:8" x14ac:dyDescent="0.35">
      <c r="C33" s="7" t="s">
        <v>5</v>
      </c>
      <c r="D33" s="8">
        <v>100</v>
      </c>
      <c r="E33" s="8">
        <v>5000</v>
      </c>
      <c r="F33" s="8">
        <v>0</v>
      </c>
      <c r="G33" s="8">
        <v>5000</v>
      </c>
      <c r="H33" s="7" t="s">
        <v>6</v>
      </c>
    </row>
    <row r="34" spans="2:8" x14ac:dyDescent="0.35">
      <c r="C34" s="7" t="s">
        <v>7</v>
      </c>
      <c r="D34" s="8">
        <v>100</v>
      </c>
      <c r="E34" s="8">
        <v>5000</v>
      </c>
      <c r="F34" s="8">
        <v>0</v>
      </c>
      <c r="G34" s="8">
        <v>5000</v>
      </c>
      <c r="H34" s="7" t="s">
        <v>8</v>
      </c>
    </row>
    <row r="35" spans="2:8" ht="32" thickBot="1" x14ac:dyDescent="0.4">
      <c r="C35" s="9" t="s">
        <v>9</v>
      </c>
      <c r="D35" s="10">
        <v>100</v>
      </c>
      <c r="E35" s="10"/>
      <c r="F35" s="10">
        <v>5000</v>
      </c>
      <c r="G35" s="10">
        <v>10000</v>
      </c>
      <c r="H35" s="9" t="s">
        <v>6</v>
      </c>
    </row>
    <row r="36" spans="2:8" x14ac:dyDescent="0.35">
      <c r="C36" s="11" t="s">
        <v>10</v>
      </c>
      <c r="D36" s="12">
        <f>SUM(D33:D35)</f>
        <v>300</v>
      </c>
      <c r="E36" s="12">
        <f>SUM(E33:E35)</f>
        <v>10000</v>
      </c>
      <c r="F36" s="12">
        <f>SUM(F33:F35)</f>
        <v>5000</v>
      </c>
      <c r="G36" s="12">
        <f>SUM(G33:G35)</f>
        <v>20000</v>
      </c>
      <c r="H36" s="1"/>
    </row>
    <row r="38" spans="2:8" ht="32" thickBot="1" x14ac:dyDescent="0.4"/>
    <row r="39" spans="2:8" ht="97" thickBot="1" x14ac:dyDescent="0.4">
      <c r="C39" s="3" t="s">
        <v>11</v>
      </c>
      <c r="D39" s="4"/>
      <c r="E39" s="4" t="s">
        <v>12</v>
      </c>
      <c r="F39" s="5" t="s">
        <v>13</v>
      </c>
      <c r="G39" s="6" t="s">
        <v>14</v>
      </c>
      <c r="H39" s="7"/>
    </row>
    <row r="40" spans="2:8" x14ac:dyDescent="0.35">
      <c r="E40" s="7" t="s">
        <v>15</v>
      </c>
      <c r="F40" s="8">
        <v>5000</v>
      </c>
      <c r="G40" s="7" t="s">
        <v>20</v>
      </c>
      <c r="H40" s="7"/>
    </row>
    <row r="41" spans="2:8" x14ac:dyDescent="0.35">
      <c r="C41" s="1" t="s">
        <v>19</v>
      </c>
      <c r="E41" s="7" t="s">
        <v>16</v>
      </c>
      <c r="F41" s="8">
        <v>5000</v>
      </c>
      <c r="G41" s="7" t="s">
        <v>22</v>
      </c>
      <c r="H41" s="7"/>
    </row>
    <row r="42" spans="2:8" ht="32" thickBot="1" x14ac:dyDescent="0.4">
      <c r="E42" s="9" t="s">
        <v>17</v>
      </c>
      <c r="F42" s="10">
        <v>5000</v>
      </c>
      <c r="G42" s="9" t="s">
        <v>22</v>
      </c>
      <c r="H42" s="7"/>
    </row>
    <row r="43" spans="2:8" x14ac:dyDescent="0.35">
      <c r="E43" s="11" t="s">
        <v>10</v>
      </c>
      <c r="F43" s="12">
        <f>SUM(F40:F42)</f>
        <v>15000</v>
      </c>
      <c r="G43" s="7"/>
      <c r="H43" s="7"/>
    </row>
    <row r="45" spans="2:8" ht="32" thickBot="1" x14ac:dyDescent="0.4">
      <c r="B45" s="2">
        <v>4</v>
      </c>
    </row>
    <row r="46" spans="2:8" ht="129" thickBot="1" x14ac:dyDescent="0.4">
      <c r="C46" s="3" t="s">
        <v>0</v>
      </c>
      <c r="D46" s="4" t="s">
        <v>1</v>
      </c>
      <c r="E46" s="5" t="s">
        <v>2</v>
      </c>
      <c r="F46" s="5" t="s">
        <v>18</v>
      </c>
      <c r="G46" s="5" t="s">
        <v>3</v>
      </c>
      <c r="H46" s="6" t="s">
        <v>4</v>
      </c>
    </row>
    <row r="47" spans="2:8" x14ac:dyDescent="0.35">
      <c r="C47" s="7" t="s">
        <v>5</v>
      </c>
      <c r="D47" s="8">
        <v>100</v>
      </c>
      <c r="E47" s="8">
        <v>5000</v>
      </c>
      <c r="F47" s="8">
        <v>5000</v>
      </c>
      <c r="G47" s="8">
        <v>10000</v>
      </c>
      <c r="H47" s="7" t="s">
        <v>6</v>
      </c>
    </row>
    <row r="48" spans="2:8" x14ac:dyDescent="0.35">
      <c r="C48" s="7" t="s">
        <v>7</v>
      </c>
      <c r="D48" s="8">
        <v>100</v>
      </c>
      <c r="E48" s="8">
        <v>5000</v>
      </c>
      <c r="F48" s="8">
        <v>5000</v>
      </c>
      <c r="G48" s="8">
        <v>10000</v>
      </c>
      <c r="H48" s="7" t="s">
        <v>6</v>
      </c>
    </row>
    <row r="49" spans="2:8" ht="32" thickBot="1" x14ac:dyDescent="0.4">
      <c r="C49" s="9" t="s">
        <v>9</v>
      </c>
      <c r="D49" s="10">
        <v>100</v>
      </c>
      <c r="E49" s="10"/>
      <c r="F49" s="10">
        <v>9990</v>
      </c>
      <c r="G49" s="10">
        <v>10000</v>
      </c>
      <c r="H49" s="9" t="s">
        <v>6</v>
      </c>
    </row>
    <row r="50" spans="2:8" x14ac:dyDescent="0.35">
      <c r="C50" s="11" t="s">
        <v>10</v>
      </c>
      <c r="D50" s="12">
        <f>SUM(D47:D49)</f>
        <v>300</v>
      </c>
      <c r="E50" s="12">
        <f>SUM(E47:E49)</f>
        <v>10000</v>
      </c>
      <c r="F50" s="12">
        <f>SUM(F47:F49)</f>
        <v>19990</v>
      </c>
      <c r="G50" s="12">
        <f>SUM(G47:G49)</f>
        <v>30000</v>
      </c>
      <c r="H50" s="1"/>
    </row>
    <row r="52" spans="2:8" ht="32" thickBot="1" x14ac:dyDescent="0.4"/>
    <row r="53" spans="2:8" ht="97" thickBot="1" x14ac:dyDescent="0.4">
      <c r="C53" s="3" t="s">
        <v>11</v>
      </c>
      <c r="D53" s="4"/>
      <c r="E53" s="4" t="s">
        <v>12</v>
      </c>
      <c r="F53" s="5" t="s">
        <v>13</v>
      </c>
      <c r="G53" s="6" t="s">
        <v>14</v>
      </c>
      <c r="H53" s="7"/>
    </row>
    <row r="54" spans="2:8" x14ac:dyDescent="0.35">
      <c r="E54" s="7" t="s">
        <v>15</v>
      </c>
      <c r="F54" s="8">
        <v>10</v>
      </c>
      <c r="G54" s="7" t="s">
        <v>20</v>
      </c>
      <c r="H54" s="7"/>
    </row>
    <row r="55" spans="2:8" x14ac:dyDescent="0.35">
      <c r="C55" s="1" t="s">
        <v>19</v>
      </c>
      <c r="E55" s="7" t="s">
        <v>16</v>
      </c>
      <c r="F55" s="8">
        <v>10000</v>
      </c>
      <c r="G55" s="7" t="s">
        <v>23</v>
      </c>
      <c r="H55" s="7"/>
    </row>
    <row r="56" spans="2:8" ht="32" thickBot="1" x14ac:dyDescent="0.4">
      <c r="E56" s="9" t="s">
        <v>17</v>
      </c>
      <c r="F56" s="10">
        <v>10000</v>
      </c>
      <c r="G56" s="9" t="s">
        <v>23</v>
      </c>
      <c r="H56" s="7"/>
    </row>
    <row r="57" spans="2:8" x14ac:dyDescent="0.35">
      <c r="E57" s="11" t="s">
        <v>10</v>
      </c>
      <c r="F57" s="12">
        <f>SUM(F54:F56)</f>
        <v>20010</v>
      </c>
      <c r="G57" s="7"/>
      <c r="H57" s="7"/>
    </row>
    <row r="60" spans="2:8" ht="32" thickBot="1" x14ac:dyDescent="0.4">
      <c r="B60" s="2">
        <v>6</v>
      </c>
    </row>
    <row r="61" spans="2:8" ht="129" thickBot="1" x14ac:dyDescent="0.4">
      <c r="C61" s="3" t="s">
        <v>0</v>
      </c>
      <c r="D61" s="4" t="s">
        <v>1</v>
      </c>
      <c r="E61" s="5" t="s">
        <v>2</v>
      </c>
      <c r="F61" s="5" t="s">
        <v>18</v>
      </c>
      <c r="G61" s="5" t="s">
        <v>3</v>
      </c>
      <c r="H61" s="6" t="s">
        <v>4</v>
      </c>
    </row>
    <row r="62" spans="2:8" x14ac:dyDescent="0.35">
      <c r="C62" s="7" t="s">
        <v>5</v>
      </c>
      <c r="D62" s="8">
        <v>100</v>
      </c>
      <c r="E62" s="8">
        <v>5000</v>
      </c>
      <c r="F62" s="8">
        <v>0</v>
      </c>
      <c r="G62" s="8">
        <v>5000</v>
      </c>
      <c r="H62" s="7" t="s">
        <v>23</v>
      </c>
    </row>
    <row r="63" spans="2:8" x14ac:dyDescent="0.35">
      <c r="C63" s="7" t="s">
        <v>7</v>
      </c>
      <c r="D63" s="8">
        <v>100</v>
      </c>
      <c r="E63" s="8">
        <v>-5000</v>
      </c>
      <c r="F63" s="8">
        <v>0</v>
      </c>
      <c r="G63" s="8">
        <v>15000</v>
      </c>
      <c r="H63" s="7" t="s">
        <v>22</v>
      </c>
    </row>
    <row r="64" spans="2:8" ht="32" thickBot="1" x14ac:dyDescent="0.4">
      <c r="C64" s="9" t="s">
        <v>9</v>
      </c>
      <c r="D64" s="10">
        <v>100</v>
      </c>
      <c r="E64" s="10"/>
      <c r="F64" s="10">
        <v>0</v>
      </c>
      <c r="G64" s="10">
        <v>10000</v>
      </c>
      <c r="H64" s="9" t="s">
        <v>6</v>
      </c>
    </row>
    <row r="65" spans="2:8" x14ac:dyDescent="0.35">
      <c r="C65" s="11" t="s">
        <v>10</v>
      </c>
      <c r="D65" s="12">
        <f>SUM(D62:D64)</f>
        <v>300</v>
      </c>
      <c r="E65" s="12">
        <f>SUM(E62:E64)</f>
        <v>0</v>
      </c>
      <c r="F65" s="12">
        <f>SUM(F62:F64)</f>
        <v>0</v>
      </c>
      <c r="G65" s="12">
        <f>SUM(G62:G64)</f>
        <v>30000</v>
      </c>
      <c r="H65" s="1"/>
    </row>
    <row r="67" spans="2:8" ht="32" thickBot="1" x14ac:dyDescent="0.4"/>
    <row r="68" spans="2:8" ht="97" thickBot="1" x14ac:dyDescent="0.4">
      <c r="C68" s="3" t="s">
        <v>11</v>
      </c>
      <c r="D68" s="4"/>
      <c r="E68" s="4" t="s">
        <v>12</v>
      </c>
      <c r="F68" s="5" t="s">
        <v>13</v>
      </c>
      <c r="G68" s="6" t="s">
        <v>14</v>
      </c>
      <c r="H68" s="7"/>
    </row>
    <row r="69" spans="2:8" x14ac:dyDescent="0.35">
      <c r="E69" s="7" t="s">
        <v>15</v>
      </c>
      <c r="F69" s="8">
        <v>10000</v>
      </c>
      <c r="G69" s="7" t="s">
        <v>20</v>
      </c>
      <c r="H69" s="7"/>
    </row>
    <row r="70" spans="2:8" x14ac:dyDescent="0.35">
      <c r="C70" s="1" t="s">
        <v>19</v>
      </c>
      <c r="E70" s="7" t="s">
        <v>16</v>
      </c>
      <c r="F70" s="8">
        <v>5000</v>
      </c>
      <c r="G70" s="7" t="s">
        <v>8</v>
      </c>
      <c r="H70" s="7"/>
    </row>
    <row r="71" spans="2:8" ht="32" thickBot="1" x14ac:dyDescent="0.4">
      <c r="E71" s="9" t="s">
        <v>17</v>
      </c>
      <c r="F71" s="10">
        <v>10000</v>
      </c>
      <c r="G71" s="9" t="s">
        <v>8</v>
      </c>
      <c r="H71" s="7"/>
    </row>
    <row r="72" spans="2:8" x14ac:dyDescent="0.35">
      <c r="E72" s="11" t="s">
        <v>10</v>
      </c>
      <c r="F72" s="12">
        <f>SUM(F69:F71)</f>
        <v>25000</v>
      </c>
      <c r="G72" s="7"/>
      <c r="H72" s="7"/>
    </row>
    <row r="75" spans="2:8" ht="32" thickBot="1" x14ac:dyDescent="0.4">
      <c r="B75" s="2">
        <v>6</v>
      </c>
    </row>
    <row r="76" spans="2:8" ht="129" thickBot="1" x14ac:dyDescent="0.4">
      <c r="C76" s="3" t="s">
        <v>0</v>
      </c>
      <c r="D76" s="4" t="s">
        <v>1</v>
      </c>
      <c r="E76" s="5" t="s">
        <v>2</v>
      </c>
      <c r="F76" s="5" t="s">
        <v>18</v>
      </c>
      <c r="G76" s="5" t="s">
        <v>3</v>
      </c>
      <c r="H76" s="6" t="s">
        <v>4</v>
      </c>
    </row>
    <row r="77" spans="2:8" x14ac:dyDescent="0.35">
      <c r="C77" s="7" t="s">
        <v>5</v>
      </c>
      <c r="D77" s="8">
        <v>100</v>
      </c>
      <c r="E77" s="8">
        <v>5000</v>
      </c>
      <c r="F77" s="8">
        <v>0</v>
      </c>
      <c r="G77" s="8">
        <v>5000</v>
      </c>
      <c r="H77" s="7" t="s">
        <v>23</v>
      </c>
    </row>
    <row r="80" spans="2:8" ht="32" thickBot="1" x14ac:dyDescent="0.4">
      <c r="B80" s="13">
        <v>8</v>
      </c>
      <c r="C80" s="14"/>
      <c r="D80" s="14"/>
      <c r="E80" s="14"/>
      <c r="F80" s="14"/>
      <c r="G80" s="14"/>
      <c r="H80" s="14"/>
    </row>
    <row r="81" spans="2:9" ht="161" thickBot="1" x14ac:dyDescent="0.4">
      <c r="B81" s="14"/>
      <c r="C81" s="15" t="s">
        <v>0</v>
      </c>
      <c r="D81" s="16" t="s">
        <v>1</v>
      </c>
      <c r="E81" s="17" t="s">
        <v>2</v>
      </c>
      <c r="F81" s="4" t="s">
        <v>24</v>
      </c>
      <c r="G81" s="17" t="s">
        <v>18</v>
      </c>
      <c r="H81" s="17" t="s">
        <v>3</v>
      </c>
      <c r="I81" s="18" t="s">
        <v>4</v>
      </c>
    </row>
    <row r="82" spans="2:9" x14ac:dyDescent="0.35">
      <c r="B82" s="14"/>
      <c r="C82" s="19" t="s">
        <v>5</v>
      </c>
      <c r="D82" s="20">
        <v>100</v>
      </c>
      <c r="E82" s="20">
        <v>5000</v>
      </c>
      <c r="F82" s="7">
        <v>0</v>
      </c>
      <c r="G82" s="20">
        <v>0</v>
      </c>
      <c r="H82" s="20">
        <v>5000</v>
      </c>
      <c r="I82" s="19" t="s">
        <v>6</v>
      </c>
    </row>
    <row r="83" spans="2:9" x14ac:dyDescent="0.35">
      <c r="B83" s="14"/>
      <c r="C83" s="19" t="s">
        <v>7</v>
      </c>
      <c r="D83" s="20">
        <v>70</v>
      </c>
      <c r="E83" s="20">
        <v>5000</v>
      </c>
      <c r="F83" s="7">
        <v>3000</v>
      </c>
      <c r="G83" s="20">
        <v>3000</v>
      </c>
      <c r="H83" s="20">
        <v>5000</v>
      </c>
      <c r="I83" s="19" t="s">
        <v>8</v>
      </c>
    </row>
    <row r="84" spans="2:9" ht="32" thickBot="1" x14ac:dyDescent="0.4">
      <c r="B84" s="14"/>
      <c r="C84" s="21" t="s">
        <v>9</v>
      </c>
      <c r="D84" s="22">
        <v>100</v>
      </c>
      <c r="E84" s="22">
        <v>0</v>
      </c>
      <c r="F84" s="9">
        <v>0</v>
      </c>
      <c r="G84" s="22">
        <v>0</v>
      </c>
      <c r="H84" s="22">
        <v>10000</v>
      </c>
      <c r="I84" s="21" t="s">
        <v>6</v>
      </c>
    </row>
    <row r="85" spans="2:9" x14ac:dyDescent="0.35">
      <c r="B85" s="14"/>
      <c r="C85" s="23" t="s">
        <v>10</v>
      </c>
      <c r="D85" s="24">
        <f>SUM(D82:D84)</f>
        <v>270</v>
      </c>
      <c r="E85" s="24">
        <v>10000</v>
      </c>
      <c r="G85" s="24">
        <v>0</v>
      </c>
      <c r="H85" s="24">
        <v>20000</v>
      </c>
      <c r="I85" s="25"/>
    </row>
    <row r="86" spans="2:9" x14ac:dyDescent="0.35">
      <c r="B86" s="14"/>
      <c r="C86" s="14"/>
      <c r="D86" s="14"/>
      <c r="E86" s="14"/>
      <c r="F86" s="14"/>
      <c r="G86" s="14"/>
      <c r="H86" s="14"/>
    </row>
    <row r="87" spans="2:9" ht="32" thickBot="1" x14ac:dyDescent="0.4">
      <c r="B87" s="14"/>
      <c r="C87" s="14"/>
      <c r="D87" s="14"/>
      <c r="E87" s="14"/>
      <c r="F87" s="14"/>
      <c r="G87" s="14"/>
      <c r="H87" s="14"/>
    </row>
    <row r="88" spans="2:9" ht="97" thickBot="1" x14ac:dyDescent="0.4">
      <c r="B88" s="14"/>
      <c r="C88" s="15" t="s">
        <v>11</v>
      </c>
      <c r="D88" s="16"/>
      <c r="E88" s="16" t="s">
        <v>12</v>
      </c>
      <c r="F88" s="17" t="s">
        <v>13</v>
      </c>
      <c r="G88" s="18" t="s">
        <v>14</v>
      </c>
      <c r="H88" s="19"/>
    </row>
    <row r="89" spans="2:9" x14ac:dyDescent="0.35">
      <c r="B89" s="14"/>
      <c r="C89" s="14"/>
      <c r="D89" s="14"/>
      <c r="E89" s="19" t="s">
        <v>15</v>
      </c>
      <c r="F89" s="20">
        <v>10000</v>
      </c>
      <c r="G89" s="19" t="s">
        <v>20</v>
      </c>
      <c r="H89" s="19"/>
    </row>
    <row r="90" spans="2:9" x14ac:dyDescent="0.35">
      <c r="B90" s="14"/>
      <c r="C90" s="14" t="s">
        <v>19</v>
      </c>
      <c r="D90" s="14"/>
      <c r="E90" s="19" t="s">
        <v>16</v>
      </c>
      <c r="F90" s="20">
        <v>5000</v>
      </c>
      <c r="G90" s="19" t="s">
        <v>8</v>
      </c>
      <c r="H90" s="19"/>
    </row>
    <row r="91" spans="2:9" ht="32" thickBot="1" x14ac:dyDescent="0.4">
      <c r="B91" s="14"/>
      <c r="C91" s="14"/>
      <c r="D91" s="14"/>
      <c r="E91" s="21" t="s">
        <v>17</v>
      </c>
      <c r="F91" s="22">
        <v>8000</v>
      </c>
      <c r="G91" s="21" t="s">
        <v>8</v>
      </c>
      <c r="H91" s="19"/>
    </row>
    <row r="92" spans="2:9" x14ac:dyDescent="0.35">
      <c r="B92" s="14"/>
      <c r="C92" s="14"/>
      <c r="D92" s="14"/>
      <c r="E92" s="23" t="s">
        <v>10</v>
      </c>
      <c r="F92" s="24">
        <v>20000</v>
      </c>
      <c r="G92" s="19"/>
      <c r="H92" s="19"/>
    </row>
    <row r="94" spans="2:9" ht="32" thickBot="1" x14ac:dyDescent="0.4">
      <c r="B94" s="13">
        <v>9</v>
      </c>
      <c r="C94" s="14"/>
      <c r="D94" s="14"/>
      <c r="E94" s="14"/>
      <c r="F94" s="14"/>
      <c r="G94" s="14"/>
      <c r="H94" s="14"/>
    </row>
    <row r="95" spans="2:9" ht="161" thickBot="1" x14ac:dyDescent="0.4">
      <c r="B95" s="14"/>
      <c r="C95" s="15" t="s">
        <v>0</v>
      </c>
      <c r="D95" s="16" t="s">
        <v>1</v>
      </c>
      <c r="E95" s="17" t="s">
        <v>2</v>
      </c>
      <c r="F95" s="4" t="s">
        <v>24</v>
      </c>
      <c r="G95" s="17" t="s">
        <v>18</v>
      </c>
      <c r="H95" s="17" t="s">
        <v>3</v>
      </c>
      <c r="I95" s="18" t="s">
        <v>4</v>
      </c>
    </row>
    <row r="96" spans="2:9" x14ac:dyDescent="0.35">
      <c r="B96" s="14"/>
      <c r="C96" s="19" t="s">
        <v>5</v>
      </c>
      <c r="D96" s="20">
        <v>100</v>
      </c>
      <c r="E96" s="20">
        <v>5000</v>
      </c>
      <c r="F96" s="7">
        <v>0</v>
      </c>
      <c r="G96" s="20">
        <v>0</v>
      </c>
      <c r="H96" s="20">
        <v>5000</v>
      </c>
      <c r="I96" s="19" t="s">
        <v>6</v>
      </c>
    </row>
    <row r="97" spans="2:9" x14ac:dyDescent="0.35">
      <c r="B97" s="14"/>
      <c r="C97" s="19" t="s">
        <v>7</v>
      </c>
      <c r="D97" s="20">
        <v>30</v>
      </c>
      <c r="E97" s="20">
        <v>5000</v>
      </c>
      <c r="F97" s="20">
        <v>7000</v>
      </c>
      <c r="G97" s="20">
        <v>5000</v>
      </c>
      <c r="H97" s="20">
        <v>3000</v>
      </c>
      <c r="I97" s="19" t="s">
        <v>6</v>
      </c>
    </row>
    <row r="98" spans="2:9" ht="32" thickBot="1" x14ac:dyDescent="0.4">
      <c r="B98" s="14"/>
      <c r="C98" s="21" t="s">
        <v>9</v>
      </c>
      <c r="D98" s="22">
        <v>100</v>
      </c>
      <c r="E98" s="22">
        <v>0</v>
      </c>
      <c r="F98" s="9">
        <v>0</v>
      </c>
      <c r="G98" s="22">
        <v>0</v>
      </c>
      <c r="H98" s="22">
        <v>10000</v>
      </c>
      <c r="I98" s="21" t="s">
        <v>6</v>
      </c>
    </row>
    <row r="99" spans="2:9" x14ac:dyDescent="0.35">
      <c r="B99" s="14"/>
      <c r="C99" s="23" t="s">
        <v>10</v>
      </c>
      <c r="D99" s="24">
        <f>SUM(D96:D98)</f>
        <v>230</v>
      </c>
      <c r="E99" s="24">
        <v>10000</v>
      </c>
      <c r="G99" s="24">
        <v>0</v>
      </c>
      <c r="H99" s="24">
        <v>20000</v>
      </c>
      <c r="I99" s="25"/>
    </row>
    <row r="100" spans="2:9" x14ac:dyDescent="0.35">
      <c r="B100" s="14"/>
      <c r="C100" s="14"/>
      <c r="D100" s="14"/>
      <c r="E100" s="14"/>
      <c r="F100" s="14"/>
      <c r="G100" s="14"/>
      <c r="H100" s="14"/>
    </row>
    <row r="101" spans="2:9" ht="32" thickBot="1" x14ac:dyDescent="0.4">
      <c r="B101" s="14"/>
      <c r="C101" s="14"/>
      <c r="D101" s="14"/>
      <c r="E101" s="14"/>
      <c r="F101" s="14"/>
      <c r="G101" s="14"/>
      <c r="H101" s="14"/>
    </row>
    <row r="102" spans="2:9" ht="97" thickBot="1" x14ac:dyDescent="0.4">
      <c r="B102" s="14"/>
      <c r="C102" s="15" t="s">
        <v>11</v>
      </c>
      <c r="D102" s="16"/>
      <c r="E102" s="16" t="s">
        <v>12</v>
      </c>
      <c r="F102" s="17" t="s">
        <v>13</v>
      </c>
      <c r="G102" s="18" t="s">
        <v>14</v>
      </c>
      <c r="H102" s="19"/>
    </row>
    <row r="103" spans="2:9" x14ac:dyDescent="0.35">
      <c r="B103" s="14"/>
      <c r="C103" s="14"/>
      <c r="D103" s="14"/>
      <c r="E103" s="19" t="s">
        <v>15</v>
      </c>
      <c r="F103" s="20">
        <v>10000</v>
      </c>
      <c r="G103" s="19" t="s">
        <v>20</v>
      </c>
      <c r="H103" s="19"/>
    </row>
    <row r="104" spans="2:9" x14ac:dyDescent="0.35">
      <c r="B104" s="14"/>
      <c r="C104" s="14" t="s">
        <v>19</v>
      </c>
      <c r="D104" s="14"/>
      <c r="E104" s="19" t="s">
        <v>16</v>
      </c>
      <c r="F104" s="20">
        <v>5000</v>
      </c>
      <c r="G104" s="19" t="s">
        <v>8</v>
      </c>
      <c r="H104" s="19"/>
    </row>
    <row r="105" spans="2:9" ht="32" thickBot="1" x14ac:dyDescent="0.4">
      <c r="B105" s="14"/>
      <c r="C105" s="14"/>
      <c r="D105" s="14"/>
      <c r="E105" s="21" t="s">
        <v>17</v>
      </c>
      <c r="F105" s="22">
        <v>10000</v>
      </c>
      <c r="G105" s="21" t="s">
        <v>23</v>
      </c>
      <c r="H105" s="19"/>
    </row>
    <row r="106" spans="2:9" x14ac:dyDescent="0.35">
      <c r="B106" s="14"/>
      <c r="C106" s="14"/>
      <c r="D106" s="14"/>
      <c r="E106" s="23" t="s">
        <v>10</v>
      </c>
      <c r="F106" s="24">
        <f>SUM(F103:F105)</f>
        <v>25000</v>
      </c>
      <c r="G106" s="19"/>
      <c r="H106" s="19"/>
    </row>
    <row r="108" spans="2:9" x14ac:dyDescent="0.35">
      <c r="B108" s="13">
        <v>10</v>
      </c>
    </row>
    <row r="109" spans="2:9" x14ac:dyDescent="0.35">
      <c r="C109" t="s">
        <v>28</v>
      </c>
    </row>
    <row r="110" spans="2:9" ht="32" thickBot="1" x14ac:dyDescent="0.4">
      <c r="D110" s="1"/>
      <c r="E110" s="26" t="s">
        <v>10</v>
      </c>
      <c r="F110" s="26" t="s">
        <v>25</v>
      </c>
      <c r="G110" s="26" t="s">
        <v>26</v>
      </c>
    </row>
    <row r="111" spans="2:9" x14ac:dyDescent="0.35">
      <c r="C111" s="1" t="s">
        <v>29</v>
      </c>
      <c r="D111" s="7"/>
      <c r="E111" s="8">
        <v>10000</v>
      </c>
      <c r="F111" s="8">
        <v>7000</v>
      </c>
      <c r="G111" s="8">
        <v>3000</v>
      </c>
    </row>
    <row r="112" spans="2:9" x14ac:dyDescent="0.35">
      <c r="C112" s="1" t="s">
        <v>27</v>
      </c>
      <c r="D112" s="7"/>
      <c r="E112" s="7"/>
      <c r="F112" s="27">
        <f>F111/E111</f>
        <v>0.7</v>
      </c>
      <c r="G112" s="27">
        <f>G111/E111</f>
        <v>0.3</v>
      </c>
    </row>
    <row r="113" spans="3:9" x14ac:dyDescent="0.35">
      <c r="D113" s="7"/>
      <c r="E113" s="7"/>
      <c r="F113" s="7"/>
      <c r="G113" s="7"/>
    </row>
    <row r="114" spans="3:9" x14ac:dyDescent="0.35">
      <c r="C114" t="s">
        <v>30</v>
      </c>
      <c r="D114" s="7"/>
      <c r="E114" s="8">
        <v>7000</v>
      </c>
      <c r="F114" s="7">
        <f>E114*F112</f>
        <v>4900</v>
      </c>
      <c r="G114" s="7">
        <f>E114*G112</f>
        <v>2100</v>
      </c>
    </row>
    <row r="115" spans="3:9" ht="32" thickBot="1" x14ac:dyDescent="0.4">
      <c r="C115" s="28" t="s">
        <v>31</v>
      </c>
      <c r="D115" s="2"/>
      <c r="E115" s="29">
        <v>3000</v>
      </c>
      <c r="F115" s="30">
        <f>E115*F112</f>
        <v>2100</v>
      </c>
      <c r="G115" s="30">
        <f>E115*G112</f>
        <v>900</v>
      </c>
    </row>
    <row r="116" spans="3:9" x14ac:dyDescent="0.35">
      <c r="C116" t="s">
        <v>32</v>
      </c>
      <c r="D116" s="7"/>
      <c r="E116" s="8">
        <v>10000</v>
      </c>
      <c r="F116" s="7">
        <f>F115+F114</f>
        <v>7000</v>
      </c>
      <c r="G116" s="7">
        <f>G115+G114</f>
        <v>3000</v>
      </c>
    </row>
    <row r="118" spans="3:9" ht="32" thickBot="1" x14ac:dyDescent="0.4">
      <c r="C118" s="31" t="s">
        <v>33</v>
      </c>
      <c r="D118" s="31"/>
      <c r="E118" s="31"/>
      <c r="F118" s="9">
        <v>5000</v>
      </c>
      <c r="G118" s="9">
        <v>5000</v>
      </c>
    </row>
    <row r="119" spans="3:9" x14ac:dyDescent="0.35">
      <c r="C119" s="32" t="s">
        <v>34</v>
      </c>
      <c r="F119" s="7">
        <v>2000</v>
      </c>
      <c r="G119" s="36">
        <v>-2000</v>
      </c>
    </row>
    <row r="121" spans="3:9" ht="32" thickBot="1" x14ac:dyDescent="0.4"/>
    <row r="122" spans="3:9" ht="161" thickBot="1" x14ac:dyDescent="0.4">
      <c r="C122" s="15" t="s">
        <v>0</v>
      </c>
      <c r="D122" s="16" t="s">
        <v>1</v>
      </c>
      <c r="E122" s="17" t="s">
        <v>2</v>
      </c>
      <c r="F122" s="4" t="s">
        <v>24</v>
      </c>
      <c r="G122" s="17" t="s">
        <v>18</v>
      </c>
      <c r="H122" s="17" t="s">
        <v>3</v>
      </c>
      <c r="I122" s="18" t="s">
        <v>4</v>
      </c>
    </row>
    <row r="123" spans="3:9" x14ac:dyDescent="0.35">
      <c r="C123" s="19" t="s">
        <v>5</v>
      </c>
      <c r="D123" s="20">
        <v>100</v>
      </c>
      <c r="E123" s="20">
        <v>5000</v>
      </c>
      <c r="F123" s="7">
        <v>0</v>
      </c>
      <c r="G123" s="20">
        <v>0</v>
      </c>
      <c r="H123" s="20">
        <v>5000</v>
      </c>
      <c r="I123" s="19" t="s">
        <v>6</v>
      </c>
    </row>
    <row r="124" spans="3:9" x14ac:dyDescent="0.35">
      <c r="C124" s="19" t="s">
        <v>7</v>
      </c>
      <c r="D124" s="20">
        <v>70</v>
      </c>
      <c r="E124" s="20">
        <v>0</v>
      </c>
      <c r="F124" s="20">
        <v>3000</v>
      </c>
      <c r="G124" s="20">
        <v>2000</v>
      </c>
      <c r="H124" s="20">
        <v>9000</v>
      </c>
      <c r="I124" s="19" t="s">
        <v>35</v>
      </c>
    </row>
    <row r="125" spans="3:9" ht="32" thickBot="1" x14ac:dyDescent="0.4">
      <c r="C125" s="21" t="s">
        <v>9</v>
      </c>
      <c r="D125" s="22">
        <v>100</v>
      </c>
      <c r="E125" s="22">
        <v>0</v>
      </c>
      <c r="F125" s="9">
        <v>0</v>
      </c>
      <c r="G125" s="22">
        <v>0</v>
      </c>
      <c r="H125" s="22">
        <v>10000</v>
      </c>
      <c r="I125" s="21" t="s">
        <v>6</v>
      </c>
    </row>
    <row r="126" spans="3:9" x14ac:dyDescent="0.35">
      <c r="C126" s="23" t="s">
        <v>10</v>
      </c>
      <c r="D126" s="24">
        <f>SUM(D123:D125)</f>
        <v>270</v>
      </c>
      <c r="E126" s="24">
        <v>10000</v>
      </c>
      <c r="G126" s="24">
        <v>0</v>
      </c>
      <c r="H126" s="24">
        <v>20000</v>
      </c>
      <c r="I126" s="25"/>
    </row>
    <row r="127" spans="3:9" x14ac:dyDescent="0.35">
      <c r="C127" s="14"/>
      <c r="D127" s="14"/>
      <c r="E127" s="14"/>
      <c r="F127" s="14"/>
      <c r="G127" s="14"/>
      <c r="H127" s="14"/>
    </row>
    <row r="128" spans="3:9" ht="32" thickBot="1" x14ac:dyDescent="0.4">
      <c r="C128" s="14"/>
      <c r="D128" s="14"/>
      <c r="E128" s="14"/>
      <c r="F128" s="14"/>
      <c r="G128" s="14"/>
      <c r="H128" s="14"/>
    </row>
    <row r="129" spans="2:9" ht="97" thickBot="1" x14ac:dyDescent="0.4">
      <c r="C129" s="15" t="s">
        <v>11</v>
      </c>
      <c r="D129" s="16"/>
      <c r="E129" s="16" t="s">
        <v>12</v>
      </c>
      <c r="F129" s="17" t="s">
        <v>13</v>
      </c>
      <c r="G129" s="18" t="s">
        <v>14</v>
      </c>
      <c r="H129" s="19"/>
    </row>
    <row r="130" spans="2:9" x14ac:dyDescent="0.35">
      <c r="C130" s="14"/>
      <c r="D130" s="14"/>
      <c r="E130" s="19" t="s">
        <v>15</v>
      </c>
      <c r="F130" s="20">
        <v>10000</v>
      </c>
      <c r="G130" s="19" t="s">
        <v>20</v>
      </c>
      <c r="H130" s="19"/>
      <c r="I130" s="1" t="s">
        <v>37</v>
      </c>
    </row>
    <row r="131" spans="2:9" x14ac:dyDescent="0.35">
      <c r="C131" s="14" t="s">
        <v>19</v>
      </c>
      <c r="D131" s="14"/>
      <c r="E131" s="19" t="s">
        <v>16</v>
      </c>
      <c r="F131" s="20">
        <v>5000</v>
      </c>
      <c r="G131" s="19" t="s">
        <v>8</v>
      </c>
      <c r="H131" s="19"/>
      <c r="I131" t="s">
        <v>38</v>
      </c>
    </row>
    <row r="132" spans="2:9" x14ac:dyDescent="0.35">
      <c r="C132" s="14"/>
      <c r="D132" s="14"/>
      <c r="E132" s="33" t="s">
        <v>25</v>
      </c>
      <c r="F132" s="33">
        <v>7000</v>
      </c>
      <c r="G132" t="s">
        <v>36</v>
      </c>
      <c r="H132" s="19"/>
      <c r="I132" t="s">
        <v>39</v>
      </c>
    </row>
    <row r="133" spans="2:9" ht="32" thickBot="1" x14ac:dyDescent="0.4">
      <c r="C133" s="14"/>
      <c r="D133" s="14"/>
      <c r="E133" s="34" t="s">
        <v>26</v>
      </c>
      <c r="F133" s="35">
        <v>3000</v>
      </c>
      <c r="G133" s="21" t="s">
        <v>8</v>
      </c>
      <c r="H133" s="19"/>
      <c r="I133" t="s">
        <v>40</v>
      </c>
    </row>
    <row r="134" spans="2:9" x14ac:dyDescent="0.35">
      <c r="E134" s="23" t="s">
        <v>10</v>
      </c>
      <c r="F134" s="24">
        <f>SUM(F130:F133)</f>
        <v>25000</v>
      </c>
      <c r="G134" s="19"/>
    </row>
    <row r="137" spans="2:9" ht="32" thickBot="1" x14ac:dyDescent="0.4">
      <c r="B137" s="13">
        <v>11</v>
      </c>
      <c r="C137" s="14"/>
      <c r="D137" s="14"/>
      <c r="E137" s="14"/>
      <c r="F137" s="14"/>
      <c r="G137" s="14"/>
      <c r="H137" s="14"/>
    </row>
    <row r="138" spans="2:9" ht="161" thickBot="1" x14ac:dyDescent="0.4">
      <c r="B138" s="14"/>
      <c r="C138" s="15" t="s">
        <v>0</v>
      </c>
      <c r="D138" s="16" t="s">
        <v>1</v>
      </c>
      <c r="E138" s="17" t="s">
        <v>2</v>
      </c>
      <c r="F138" s="4" t="s">
        <v>24</v>
      </c>
      <c r="G138" s="17" t="s">
        <v>18</v>
      </c>
      <c r="H138" s="17" t="s">
        <v>3</v>
      </c>
      <c r="I138" s="18" t="s">
        <v>4</v>
      </c>
    </row>
    <row r="139" spans="2:9" x14ac:dyDescent="0.35">
      <c r="B139" s="14"/>
      <c r="C139" s="19" t="s">
        <v>5</v>
      </c>
      <c r="D139" s="20">
        <v>100</v>
      </c>
      <c r="E139" s="20">
        <v>5000</v>
      </c>
      <c r="F139" s="7">
        <v>0</v>
      </c>
      <c r="G139" s="20">
        <v>0</v>
      </c>
      <c r="H139" s="20">
        <v>5000</v>
      </c>
      <c r="I139" s="19" t="s">
        <v>6</v>
      </c>
    </row>
    <row r="140" spans="2:9" x14ac:dyDescent="0.35">
      <c r="B140" s="14"/>
      <c r="C140" s="19" t="s">
        <v>7</v>
      </c>
      <c r="D140" s="20">
        <v>80</v>
      </c>
      <c r="E140" s="20">
        <v>5000</v>
      </c>
      <c r="F140" s="20">
        <v>2000</v>
      </c>
      <c r="G140" s="20">
        <v>2000</v>
      </c>
      <c r="H140" s="20">
        <v>5000</v>
      </c>
      <c r="I140" s="19" t="s">
        <v>22</v>
      </c>
    </row>
    <row r="141" spans="2:9" ht="32" thickBot="1" x14ac:dyDescent="0.4">
      <c r="B141" s="14"/>
      <c r="C141" s="21" t="s">
        <v>9</v>
      </c>
      <c r="D141" s="22">
        <v>100</v>
      </c>
      <c r="E141" s="22">
        <v>0</v>
      </c>
      <c r="F141" s="9">
        <v>0</v>
      </c>
      <c r="G141" s="22">
        <v>0</v>
      </c>
      <c r="H141" s="22">
        <v>10000</v>
      </c>
      <c r="I141" s="21" t="s">
        <v>6</v>
      </c>
    </row>
    <row r="142" spans="2:9" x14ac:dyDescent="0.35">
      <c r="B142" s="14"/>
      <c r="C142" s="23" t="s">
        <v>10</v>
      </c>
      <c r="D142" s="24">
        <f>SUM(D139:D141)</f>
        <v>280</v>
      </c>
      <c r="E142" s="24">
        <v>10000</v>
      </c>
      <c r="G142" s="24">
        <v>0</v>
      </c>
      <c r="H142" s="24">
        <v>20000</v>
      </c>
      <c r="I142" s="25"/>
    </row>
    <row r="143" spans="2:9" x14ac:dyDescent="0.35">
      <c r="B143" s="14"/>
      <c r="C143" s="14"/>
      <c r="D143" s="14"/>
      <c r="E143" s="14"/>
      <c r="F143" s="14"/>
      <c r="G143" s="14"/>
      <c r="H143" s="14"/>
    </row>
    <row r="144" spans="2:9" ht="32" thickBot="1" x14ac:dyDescent="0.4">
      <c r="B144" s="14"/>
      <c r="C144" s="14"/>
      <c r="D144" s="14"/>
      <c r="E144" s="14"/>
      <c r="F144" s="14"/>
      <c r="G144" s="14"/>
      <c r="H144" s="14"/>
    </row>
    <row r="145" spans="1:8" ht="97" thickBot="1" x14ac:dyDescent="0.4">
      <c r="B145" s="14"/>
      <c r="C145" s="15" t="s">
        <v>11</v>
      </c>
      <c r="D145" s="16"/>
      <c r="E145" s="16" t="s">
        <v>12</v>
      </c>
      <c r="F145" s="17" t="s">
        <v>13</v>
      </c>
      <c r="G145" s="18" t="s">
        <v>14</v>
      </c>
      <c r="H145" s="19"/>
    </row>
    <row r="146" spans="1:8" x14ac:dyDescent="0.35">
      <c r="B146" s="14"/>
      <c r="C146" s="14"/>
      <c r="D146" s="14"/>
      <c r="E146" s="19" t="s">
        <v>15</v>
      </c>
      <c r="F146" s="20">
        <v>10000</v>
      </c>
      <c r="G146" s="19" t="s">
        <v>20</v>
      </c>
      <c r="H146" s="19"/>
    </row>
    <row r="147" spans="1:8" x14ac:dyDescent="0.35">
      <c r="B147" s="14"/>
      <c r="C147" s="14" t="s">
        <v>19</v>
      </c>
      <c r="D147" s="14"/>
      <c r="E147" s="19" t="s">
        <v>16</v>
      </c>
      <c r="F147" s="20">
        <v>5000</v>
      </c>
      <c r="G147" s="19" t="s">
        <v>8</v>
      </c>
      <c r="H147" s="19"/>
    </row>
    <row r="148" spans="1:8" ht="32" thickBot="1" x14ac:dyDescent="0.4">
      <c r="B148" s="14"/>
      <c r="C148" s="14"/>
      <c r="D148" s="14"/>
      <c r="E148" s="21" t="s">
        <v>17</v>
      </c>
      <c r="F148" s="22">
        <v>7000</v>
      </c>
      <c r="G148" s="21" t="s">
        <v>8</v>
      </c>
      <c r="H148" s="19"/>
    </row>
    <row r="149" spans="1:8" x14ac:dyDescent="0.35">
      <c r="B149" s="14"/>
      <c r="C149" s="14"/>
      <c r="D149" s="14"/>
      <c r="E149" s="23" t="s">
        <v>10</v>
      </c>
      <c r="F149" s="24">
        <f>SUM(F146:F148)</f>
        <v>22000</v>
      </c>
      <c r="G149" s="19"/>
      <c r="H149" s="19"/>
    </row>
    <row r="152" spans="1:8" ht="32" thickBot="1" x14ac:dyDescent="0.4">
      <c r="A152" s="13">
        <v>13</v>
      </c>
    </row>
    <row r="153" spans="1:8" ht="129" thickBot="1" x14ac:dyDescent="0.4">
      <c r="B153" s="3" t="s">
        <v>0</v>
      </c>
      <c r="C153" s="4" t="s">
        <v>1</v>
      </c>
      <c r="D153" s="5" t="s">
        <v>2</v>
      </c>
      <c r="E153" s="4" t="s">
        <v>24</v>
      </c>
      <c r="F153" s="5" t="s">
        <v>18</v>
      </c>
      <c r="G153" s="5" t="s">
        <v>3</v>
      </c>
      <c r="H153" s="6" t="s">
        <v>4</v>
      </c>
    </row>
    <row r="154" spans="1:8" x14ac:dyDescent="0.35">
      <c r="B154" s="7" t="s">
        <v>5</v>
      </c>
      <c r="C154" s="8">
        <v>100</v>
      </c>
      <c r="D154" s="8">
        <v>5000</v>
      </c>
      <c r="E154" s="7">
        <v>0</v>
      </c>
      <c r="F154" s="8">
        <v>0</v>
      </c>
      <c r="G154" s="8">
        <v>5000</v>
      </c>
      <c r="H154" s="7" t="s">
        <v>6</v>
      </c>
    </row>
    <row r="155" spans="1:8" x14ac:dyDescent="0.35">
      <c r="B155" s="7" t="s">
        <v>7</v>
      </c>
      <c r="C155" s="8">
        <v>70</v>
      </c>
      <c r="D155" s="8">
        <v>5000</v>
      </c>
      <c r="E155" s="7">
        <v>0</v>
      </c>
      <c r="F155" s="8">
        <v>0</v>
      </c>
      <c r="G155" s="8">
        <v>2000</v>
      </c>
      <c r="H155" s="7" t="s">
        <v>8</v>
      </c>
    </row>
    <row r="156" spans="1:8" ht="32" thickBot="1" x14ac:dyDescent="0.4">
      <c r="B156" s="9" t="s">
        <v>9</v>
      </c>
      <c r="C156" s="10">
        <v>100</v>
      </c>
      <c r="D156" s="10"/>
      <c r="E156" s="9">
        <v>0</v>
      </c>
      <c r="F156" s="10">
        <v>0</v>
      </c>
      <c r="G156" s="10">
        <v>10000</v>
      </c>
      <c r="H156" s="9" t="s">
        <v>6</v>
      </c>
    </row>
    <row r="157" spans="1:8" x14ac:dyDescent="0.35">
      <c r="B157" s="11" t="s">
        <v>10</v>
      </c>
      <c r="C157" s="12">
        <f>SUM(C154:C156)</f>
        <v>270</v>
      </c>
      <c r="D157" s="12">
        <f>SUM(D154:D156)</f>
        <v>10000</v>
      </c>
      <c r="F157" s="12">
        <f>SUM(F154:F156)</f>
        <v>0</v>
      </c>
      <c r="G157" s="12">
        <f>SUM(G154:G156)</f>
        <v>17000</v>
      </c>
      <c r="H157" s="1"/>
    </row>
    <row r="159" spans="1:8" ht="32" thickBot="1" x14ac:dyDescent="0.4"/>
    <row r="160" spans="1:8" ht="97" thickBot="1" x14ac:dyDescent="0.4">
      <c r="B160" s="3" t="s">
        <v>11</v>
      </c>
      <c r="C160" s="4"/>
      <c r="D160" s="4" t="s">
        <v>12</v>
      </c>
      <c r="E160" s="5" t="s">
        <v>13</v>
      </c>
      <c r="F160" s="6" t="s">
        <v>14</v>
      </c>
      <c r="G160" s="7"/>
    </row>
    <row r="161" spans="1:8" x14ac:dyDescent="0.35">
      <c r="D161" s="7" t="s">
        <v>15</v>
      </c>
      <c r="E161" s="8">
        <v>10000</v>
      </c>
      <c r="F161" s="7" t="s">
        <v>20</v>
      </c>
      <c r="G161" s="7"/>
    </row>
    <row r="162" spans="1:8" x14ac:dyDescent="0.35">
      <c r="B162" t="s">
        <v>19</v>
      </c>
      <c r="D162" s="7" t="s">
        <v>16</v>
      </c>
      <c r="E162" s="8">
        <v>5000</v>
      </c>
      <c r="F162" s="7" t="s">
        <v>8</v>
      </c>
      <c r="G162" s="7"/>
    </row>
    <row r="163" spans="1:8" ht="32" thickBot="1" x14ac:dyDescent="0.4">
      <c r="D163" s="9" t="s">
        <v>17</v>
      </c>
      <c r="E163" s="10">
        <v>5000</v>
      </c>
      <c r="F163" s="9" t="s">
        <v>8</v>
      </c>
      <c r="G163" s="7"/>
    </row>
    <row r="164" spans="1:8" x14ac:dyDescent="0.35">
      <c r="D164" s="11" t="s">
        <v>10</v>
      </c>
      <c r="E164" s="12">
        <f>SUM(E161:E163)</f>
        <v>20000</v>
      </c>
      <c r="F164" s="7"/>
      <c r="G164" s="7"/>
    </row>
    <row r="166" spans="1:8" ht="32" thickBot="1" x14ac:dyDescent="0.4">
      <c r="A166" s="13">
        <v>14</v>
      </c>
    </row>
    <row r="167" spans="1:8" ht="129" thickBot="1" x14ac:dyDescent="0.4">
      <c r="B167" s="3" t="s">
        <v>0</v>
      </c>
      <c r="C167" s="4" t="s">
        <v>1</v>
      </c>
      <c r="D167" s="5" t="s">
        <v>2</v>
      </c>
      <c r="E167" s="4" t="s">
        <v>24</v>
      </c>
      <c r="F167" s="5" t="s">
        <v>18</v>
      </c>
      <c r="G167" s="5" t="s">
        <v>3</v>
      </c>
      <c r="H167" s="6" t="s">
        <v>4</v>
      </c>
    </row>
    <row r="168" spans="1:8" x14ac:dyDescent="0.35">
      <c r="B168" s="7" t="s">
        <v>5</v>
      </c>
      <c r="C168" s="8">
        <v>100</v>
      </c>
      <c r="D168" s="8">
        <v>5000</v>
      </c>
      <c r="E168" s="7">
        <v>0</v>
      </c>
      <c r="F168" s="8">
        <v>0</v>
      </c>
      <c r="G168" s="8">
        <v>5000</v>
      </c>
      <c r="H168" s="7" t="s">
        <v>6</v>
      </c>
    </row>
    <row r="169" spans="1:8" x14ac:dyDescent="0.35">
      <c r="B169" s="7" t="s">
        <v>7</v>
      </c>
      <c r="C169" s="8">
        <v>30</v>
      </c>
      <c r="D169" s="8">
        <v>5000</v>
      </c>
      <c r="E169" s="7">
        <v>0</v>
      </c>
      <c r="F169" s="8">
        <v>2000</v>
      </c>
      <c r="G169" s="8">
        <v>0</v>
      </c>
      <c r="H169" s="7" t="s">
        <v>8</v>
      </c>
    </row>
    <row r="170" spans="1:8" ht="32" thickBot="1" x14ac:dyDescent="0.4">
      <c r="B170" s="9" t="s">
        <v>9</v>
      </c>
      <c r="C170" s="10">
        <v>100</v>
      </c>
      <c r="D170" s="10"/>
      <c r="E170" s="9">
        <v>0</v>
      </c>
      <c r="F170" s="10">
        <v>0</v>
      </c>
      <c r="G170" s="10">
        <v>10000</v>
      </c>
      <c r="H170" s="9" t="s">
        <v>6</v>
      </c>
    </row>
    <row r="171" spans="1:8" x14ac:dyDescent="0.35">
      <c r="B171" s="11" t="s">
        <v>10</v>
      </c>
      <c r="C171" s="12">
        <f>SUM(C168:C170)</f>
        <v>230</v>
      </c>
      <c r="D171" s="12">
        <f>SUM(D168:D170)</f>
        <v>10000</v>
      </c>
      <c r="F171" s="12">
        <f>SUM(F168:F170)</f>
        <v>2000</v>
      </c>
      <c r="G171" s="12">
        <f>SUM(G168:G170)</f>
        <v>15000</v>
      </c>
      <c r="H171" s="1"/>
    </row>
    <row r="173" spans="1:8" ht="32" thickBot="1" x14ac:dyDescent="0.4"/>
    <row r="174" spans="1:8" ht="97" thickBot="1" x14ac:dyDescent="0.4">
      <c r="B174" s="3" t="s">
        <v>11</v>
      </c>
      <c r="C174" s="4"/>
      <c r="D174" s="4" t="s">
        <v>12</v>
      </c>
      <c r="E174" s="5" t="s">
        <v>13</v>
      </c>
      <c r="F174" s="6" t="s">
        <v>14</v>
      </c>
      <c r="G174" s="7"/>
    </row>
    <row r="175" spans="1:8" x14ac:dyDescent="0.35">
      <c r="D175" s="7" t="s">
        <v>15</v>
      </c>
      <c r="E175" s="8">
        <v>10000</v>
      </c>
      <c r="F175" s="7" t="s">
        <v>20</v>
      </c>
      <c r="G175" s="7"/>
    </row>
    <row r="176" spans="1:8" x14ac:dyDescent="0.35">
      <c r="B176" t="s">
        <v>19</v>
      </c>
      <c r="D176" s="7" t="s">
        <v>16</v>
      </c>
      <c r="E176" s="8">
        <v>5000</v>
      </c>
      <c r="F176" s="7" t="s">
        <v>8</v>
      </c>
      <c r="G176" s="7"/>
    </row>
    <row r="177" spans="1:8" ht="32" thickBot="1" x14ac:dyDescent="0.4">
      <c r="D177" s="9" t="s">
        <v>17</v>
      </c>
      <c r="E177" s="10">
        <v>7000</v>
      </c>
      <c r="F177" s="9" t="s">
        <v>8</v>
      </c>
      <c r="G177" s="7"/>
    </row>
    <row r="178" spans="1:8" x14ac:dyDescent="0.35">
      <c r="D178" s="11" t="s">
        <v>10</v>
      </c>
      <c r="E178" s="12">
        <f>SUM(E175:E177)</f>
        <v>22000</v>
      </c>
      <c r="F178" s="7"/>
      <c r="G178" s="7"/>
    </row>
    <row r="180" spans="1:8" ht="32" thickBot="1" x14ac:dyDescent="0.4">
      <c r="A180" s="13">
        <v>15</v>
      </c>
    </row>
    <row r="181" spans="1:8" ht="129" thickBot="1" x14ac:dyDescent="0.4">
      <c r="B181" s="3" t="s">
        <v>0</v>
      </c>
      <c r="C181" s="4" t="s">
        <v>1</v>
      </c>
      <c r="D181" s="5" t="s">
        <v>2</v>
      </c>
      <c r="E181" s="4" t="s">
        <v>24</v>
      </c>
      <c r="F181" s="5" t="s">
        <v>18</v>
      </c>
      <c r="G181" s="5" t="s">
        <v>3</v>
      </c>
      <c r="H181" s="6" t="s">
        <v>4</v>
      </c>
    </row>
    <row r="182" spans="1:8" x14ac:dyDescent="0.35">
      <c r="B182" s="7" t="s">
        <v>5</v>
      </c>
      <c r="C182" s="8">
        <v>100</v>
      </c>
      <c r="D182" s="8">
        <v>5000</v>
      </c>
      <c r="E182" s="7">
        <v>0</v>
      </c>
      <c r="F182" s="8">
        <v>0</v>
      </c>
      <c r="G182" s="8">
        <v>5000</v>
      </c>
      <c r="H182" s="7" t="s">
        <v>6</v>
      </c>
    </row>
    <row r="183" spans="1:8" x14ac:dyDescent="0.35">
      <c r="B183" s="7" t="s">
        <v>7</v>
      </c>
      <c r="C183" s="8">
        <v>30</v>
      </c>
      <c r="D183" s="8">
        <v>5000</v>
      </c>
      <c r="E183" s="7">
        <v>0</v>
      </c>
      <c r="F183" s="8"/>
      <c r="G183" s="8">
        <v>2000</v>
      </c>
      <c r="H183" s="7" t="s">
        <v>8</v>
      </c>
    </row>
    <row r="184" spans="1:8" ht="32" thickBot="1" x14ac:dyDescent="0.4">
      <c r="B184" s="9" t="s">
        <v>9</v>
      </c>
      <c r="C184" s="10">
        <v>100</v>
      </c>
      <c r="D184" s="10"/>
      <c r="E184" s="9">
        <v>0</v>
      </c>
      <c r="F184" s="10">
        <v>0</v>
      </c>
      <c r="G184" s="10">
        <v>10000</v>
      </c>
      <c r="H184" s="9" t="s">
        <v>6</v>
      </c>
    </row>
    <row r="185" spans="1:8" x14ac:dyDescent="0.35">
      <c r="B185" s="11" t="s">
        <v>10</v>
      </c>
      <c r="C185" s="12">
        <f>SUM(C182:C184)</f>
        <v>230</v>
      </c>
      <c r="D185" s="12">
        <f>SUM(D182:D184)</f>
        <v>10000</v>
      </c>
      <c r="F185" s="12">
        <f>SUM(F182:F184)</f>
        <v>0</v>
      </c>
      <c r="G185" s="12">
        <f>SUM(G182:G184)</f>
        <v>17000</v>
      </c>
      <c r="H185" s="1"/>
    </row>
    <row r="187" spans="1:8" ht="32" thickBot="1" x14ac:dyDescent="0.4"/>
    <row r="188" spans="1:8" ht="97" thickBot="1" x14ac:dyDescent="0.4">
      <c r="B188" s="3" t="s">
        <v>11</v>
      </c>
      <c r="C188" s="4"/>
      <c r="D188" s="4" t="s">
        <v>12</v>
      </c>
      <c r="E188" s="5" t="s">
        <v>13</v>
      </c>
      <c r="F188" s="6" t="s">
        <v>14</v>
      </c>
      <c r="G188" s="7"/>
    </row>
    <row r="189" spans="1:8" x14ac:dyDescent="0.35">
      <c r="D189" s="7" t="s">
        <v>15</v>
      </c>
      <c r="E189" s="8">
        <v>10000</v>
      </c>
      <c r="F189" s="7" t="s">
        <v>20</v>
      </c>
      <c r="G189" s="7"/>
    </row>
    <row r="190" spans="1:8" x14ac:dyDescent="0.35">
      <c r="B190" t="s">
        <v>19</v>
      </c>
      <c r="D190" s="7" t="s">
        <v>16</v>
      </c>
      <c r="E190" s="8">
        <v>5000</v>
      </c>
      <c r="F190" s="7" t="s">
        <v>8</v>
      </c>
      <c r="G190" s="7"/>
    </row>
    <row r="191" spans="1:8" ht="32" thickBot="1" x14ac:dyDescent="0.4">
      <c r="D191" s="9" t="s">
        <v>17</v>
      </c>
      <c r="E191" s="10">
        <v>5000</v>
      </c>
      <c r="F191" s="9" t="s">
        <v>8</v>
      </c>
      <c r="G191" s="7"/>
    </row>
    <row r="192" spans="1:8" x14ac:dyDescent="0.35">
      <c r="D192" s="11" t="s">
        <v>10</v>
      </c>
      <c r="E192" s="12">
        <f>SUM(E189:E191)</f>
        <v>20000</v>
      </c>
      <c r="F192" s="7"/>
      <c r="G19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J.M. Colon</dc:creator>
  <cp:lastModifiedBy>J Colon</cp:lastModifiedBy>
  <dcterms:created xsi:type="dcterms:W3CDTF">2021-02-11T21:10:09Z</dcterms:created>
  <dcterms:modified xsi:type="dcterms:W3CDTF">2021-02-18T22:27:51Z</dcterms:modified>
</cp:coreProperties>
</file>