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2540" yWindow="0" windowWidth="2310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24" i="1"/>
  <c r="D25" i="1"/>
  <c r="C25" i="1"/>
  <c r="F24" i="1"/>
  <c r="H21" i="1"/>
  <c r="H22" i="1"/>
  <c r="G21" i="1"/>
  <c r="G22" i="1"/>
  <c r="D13" i="1"/>
  <c r="C13" i="1"/>
  <c r="D8" i="1"/>
  <c r="C8" i="1"/>
  <c r="K13" i="1"/>
  <c r="H7" i="1"/>
  <c r="G7" i="1"/>
  <c r="H6" i="1"/>
  <c r="G6" i="1"/>
</calcChain>
</file>

<file path=xl/sharedStrings.xml><?xml version="1.0" encoding="utf-8"?>
<sst xmlns="http://schemas.openxmlformats.org/spreadsheetml/2006/main" count="49" uniqueCount="31">
  <si>
    <t>Capital Accounts</t>
  </si>
  <si>
    <t>A</t>
  </si>
  <si>
    <t>B</t>
  </si>
  <si>
    <t>BB</t>
  </si>
  <si>
    <t>Y1</t>
  </si>
  <si>
    <t>AB Build</t>
  </si>
  <si>
    <t>NR Debt</t>
  </si>
  <si>
    <t>PSH MG</t>
  </si>
  <si>
    <t>A MG</t>
  </si>
  <si>
    <t>B MG</t>
  </si>
  <si>
    <t>Y2</t>
  </si>
  <si>
    <t>Y3</t>
  </si>
  <si>
    <t>Y4</t>
  </si>
  <si>
    <t>SEE</t>
  </si>
  <si>
    <t>NRD</t>
  </si>
  <si>
    <t>Sale of Building</t>
  </si>
  <si>
    <t>AR</t>
  </si>
  <si>
    <t>AB</t>
  </si>
  <si>
    <t>Gain</t>
  </si>
  <si>
    <t>MGCB</t>
  </si>
  <si>
    <t>Tier 1</t>
  </si>
  <si>
    <t>&lt;--Alloc to offset remaining losses allocated in Y1</t>
  </si>
  <si>
    <t>Tier 2</t>
  </si>
  <si>
    <t>&lt;--Remaining G allocated under PSH Agr (50-50)</t>
  </si>
  <si>
    <t>Cap Acct</t>
  </si>
  <si>
    <t>&lt;--First 800 allocated to offset Ps' share of PSH MG</t>
  </si>
  <si>
    <t>Problem 1a</t>
  </si>
  <si>
    <t>Problem 1b</t>
  </si>
  <si>
    <t>NRDed</t>
  </si>
  <si>
    <t>NRDist</t>
  </si>
  <si>
    <t>End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</si>
</sst>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_);\(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zoomScale="150" zoomScaleNormal="150" zoomScalePageLayoutView="150" workbookViewId="0">
      <selection activeCell="F27" sqref="F27"/>
    </sheetView>
  </sheetViews>
  <sheetFormatPr baseColWidth="10" defaultRowHeight="15" x14ac:dyDescent="0"/>
  <cols>
    <col min="2" max="2" width="7.5" style="5" customWidth="1"/>
    <col min="5" max="5" width="7.6640625" customWidth="1"/>
  </cols>
  <sheetData>
    <row r="1" spans="2:11" ht="16" thickBot="1">
      <c r="B1" s="14" t="s">
        <v>26</v>
      </c>
      <c r="C1" s="15"/>
    </row>
    <row r="2" spans="2:11">
      <c r="C2" s="1" t="s">
        <v>0</v>
      </c>
      <c r="D2" s="1"/>
      <c r="E2" s="1"/>
    </row>
    <row r="3" spans="2:11">
      <c r="B3" s="6"/>
      <c r="C3" s="3" t="s">
        <v>1</v>
      </c>
      <c r="D3" s="3" t="s">
        <v>2</v>
      </c>
      <c r="E3" s="3"/>
      <c r="F3" s="3" t="s">
        <v>7</v>
      </c>
      <c r="G3" s="3" t="s">
        <v>8</v>
      </c>
      <c r="H3" s="3" t="s">
        <v>9</v>
      </c>
      <c r="I3" s="3" t="s">
        <v>5</v>
      </c>
      <c r="J3" s="3" t="s">
        <v>6</v>
      </c>
    </row>
    <row r="4" spans="2:11">
      <c r="B4" s="7" t="s">
        <v>3</v>
      </c>
      <c r="C4" s="5">
        <v>360</v>
      </c>
      <c r="D4" s="5">
        <v>40</v>
      </c>
      <c r="E4" s="5"/>
      <c r="F4" s="5"/>
      <c r="G4" s="5"/>
      <c r="H4" s="5"/>
      <c r="I4" s="5">
        <v>2000</v>
      </c>
      <c r="J4" s="5">
        <v>1600</v>
      </c>
    </row>
    <row r="5" spans="2:11">
      <c r="B5" s="8" t="s">
        <v>4</v>
      </c>
      <c r="C5" s="18">
        <v>-360</v>
      </c>
      <c r="D5" s="18">
        <v>-40</v>
      </c>
      <c r="E5" s="5" t="s">
        <v>13</v>
      </c>
      <c r="F5" s="5"/>
      <c r="G5" s="5"/>
      <c r="H5" s="5"/>
      <c r="I5" s="5">
        <v>1600</v>
      </c>
      <c r="J5" s="5">
        <v>1600</v>
      </c>
    </row>
    <row r="6" spans="2:11">
      <c r="B6" s="8" t="s">
        <v>10</v>
      </c>
      <c r="C6" s="18">
        <v>-360</v>
      </c>
      <c r="D6" s="18">
        <v>-40</v>
      </c>
      <c r="E6" s="5" t="s">
        <v>14</v>
      </c>
      <c r="F6" s="5">
        <v>400</v>
      </c>
      <c r="G6" s="5">
        <f>-C6</f>
        <v>360</v>
      </c>
      <c r="H6" s="5">
        <f>-D6</f>
        <v>40</v>
      </c>
      <c r="I6" s="5">
        <v>1200</v>
      </c>
      <c r="J6" s="5">
        <v>1600</v>
      </c>
    </row>
    <row r="7" spans="2:11">
      <c r="B7" s="10" t="s">
        <v>11</v>
      </c>
      <c r="C7" s="19">
        <v>-360</v>
      </c>
      <c r="D7" s="19">
        <v>-40</v>
      </c>
      <c r="E7" s="6" t="s">
        <v>14</v>
      </c>
      <c r="F7" s="6">
        <v>800</v>
      </c>
      <c r="G7" s="6">
        <f>G6-C7</f>
        <v>720</v>
      </c>
      <c r="H7" s="6">
        <f>H6-D7</f>
        <v>80</v>
      </c>
      <c r="I7" s="6">
        <v>800</v>
      </c>
      <c r="J7" s="6">
        <v>1600</v>
      </c>
    </row>
    <row r="8" spans="2:11">
      <c r="B8" s="9" t="s">
        <v>12</v>
      </c>
      <c r="C8" s="20">
        <f>SUM(C4:C7)</f>
        <v>-720</v>
      </c>
      <c r="D8" s="20">
        <f>SUM(D4:D7)</f>
        <v>-80</v>
      </c>
      <c r="E8" s="5"/>
      <c r="F8" s="5"/>
      <c r="G8" s="5"/>
      <c r="H8" s="5"/>
      <c r="I8" s="5"/>
      <c r="J8" s="5"/>
    </row>
    <row r="9" spans="2:11">
      <c r="B9" s="5" t="s">
        <v>19</v>
      </c>
      <c r="C9" s="11">
        <v>720</v>
      </c>
      <c r="D9" s="5">
        <v>80</v>
      </c>
      <c r="E9" s="4" t="s">
        <v>25</v>
      </c>
      <c r="G9" s="5"/>
      <c r="H9" s="5"/>
    </row>
    <row r="10" spans="2:11">
      <c r="B10" s="5" t="s">
        <v>20</v>
      </c>
      <c r="C10" s="11">
        <v>360</v>
      </c>
      <c r="D10" s="5">
        <v>40</v>
      </c>
      <c r="E10" s="4" t="s">
        <v>21</v>
      </c>
      <c r="G10" s="5"/>
      <c r="H10" s="5"/>
      <c r="J10" s="2" t="s">
        <v>15</v>
      </c>
      <c r="K10" s="6"/>
    </row>
    <row r="11" spans="2:11">
      <c r="B11" s="5" t="s">
        <v>22</v>
      </c>
      <c r="C11" s="11">
        <v>200</v>
      </c>
      <c r="D11" s="5">
        <v>200</v>
      </c>
      <c r="E11" s="4" t="s">
        <v>23</v>
      </c>
      <c r="G11" s="5"/>
      <c r="H11" s="5"/>
      <c r="J11" s="5" t="s">
        <v>16</v>
      </c>
      <c r="K11" s="5">
        <v>2400</v>
      </c>
    </row>
    <row r="12" spans="2:11">
      <c r="J12" s="6" t="s">
        <v>17</v>
      </c>
      <c r="K12" s="6">
        <v>800</v>
      </c>
    </row>
    <row r="13" spans="2:11">
      <c r="B13" s="5" t="s">
        <v>24</v>
      </c>
      <c r="C13" s="5">
        <f>SUM(C8:C11)</f>
        <v>560</v>
      </c>
      <c r="D13" s="5">
        <f>SUM(D8:D11)</f>
        <v>240</v>
      </c>
      <c r="J13" s="11" t="s">
        <v>18</v>
      </c>
      <c r="K13" s="5">
        <f>K11-K12</f>
        <v>1600</v>
      </c>
    </row>
    <row r="14" spans="2:11" ht="16" thickBot="1">
      <c r="C14" s="13"/>
      <c r="D14" s="1"/>
    </row>
    <row r="15" spans="2:11" ht="16" thickBot="1">
      <c r="B15" s="16" t="s">
        <v>27</v>
      </c>
      <c r="C15" s="17"/>
    </row>
    <row r="17" spans="2:10">
      <c r="C17" s="1" t="s">
        <v>0</v>
      </c>
      <c r="D17" s="1"/>
      <c r="E17" s="1"/>
    </row>
    <row r="18" spans="2:10">
      <c r="B18" s="6"/>
      <c r="C18" s="3" t="s">
        <v>1</v>
      </c>
      <c r="D18" s="3" t="s">
        <v>2</v>
      </c>
      <c r="E18" s="3"/>
      <c r="F18" s="3" t="s">
        <v>7</v>
      </c>
      <c r="G18" s="3" t="s">
        <v>8</v>
      </c>
      <c r="H18" s="3" t="s">
        <v>9</v>
      </c>
      <c r="I18" s="3" t="s">
        <v>5</v>
      </c>
      <c r="J18" s="3" t="s">
        <v>6</v>
      </c>
    </row>
    <row r="19" spans="2:10">
      <c r="B19" s="7" t="s">
        <v>3</v>
      </c>
      <c r="C19" s="5">
        <v>360</v>
      </c>
      <c r="D19" s="5">
        <v>40</v>
      </c>
      <c r="E19" s="5"/>
      <c r="F19" s="5"/>
      <c r="G19" s="5"/>
      <c r="H19" s="5"/>
      <c r="I19" s="5">
        <v>2000</v>
      </c>
      <c r="J19" s="5">
        <v>1600</v>
      </c>
    </row>
    <row r="20" spans="2:10">
      <c r="B20" s="8" t="s">
        <v>4</v>
      </c>
      <c r="C20" s="18">
        <v>-360</v>
      </c>
      <c r="D20" s="18">
        <v>-40</v>
      </c>
      <c r="E20" s="5" t="s">
        <v>13</v>
      </c>
      <c r="F20" s="5"/>
      <c r="G20" s="5"/>
      <c r="H20" s="5"/>
      <c r="I20" s="5">
        <v>1600</v>
      </c>
      <c r="J20" s="5">
        <v>1600</v>
      </c>
    </row>
    <row r="21" spans="2:10">
      <c r="B21" s="8" t="s">
        <v>10</v>
      </c>
      <c r="C21" s="18">
        <v>-360</v>
      </c>
      <c r="D21" s="18">
        <v>-40</v>
      </c>
      <c r="E21" s="5" t="s">
        <v>14</v>
      </c>
      <c r="F21" s="5">
        <v>400</v>
      </c>
      <c r="G21" s="5">
        <f>-C21</f>
        <v>360</v>
      </c>
      <c r="H21" s="5">
        <f>-D21</f>
        <v>40</v>
      </c>
      <c r="I21" s="5">
        <v>1200</v>
      </c>
      <c r="J21" s="5">
        <v>1600</v>
      </c>
    </row>
    <row r="22" spans="2:10">
      <c r="B22" s="9" t="s">
        <v>11</v>
      </c>
      <c r="C22" s="21">
        <v>-360</v>
      </c>
      <c r="D22" s="21">
        <v>-40</v>
      </c>
      <c r="E22" s="9" t="s">
        <v>14</v>
      </c>
      <c r="F22" s="9">
        <v>800</v>
      </c>
      <c r="G22" s="9">
        <f>G21-C22</f>
        <v>720</v>
      </c>
      <c r="H22" s="9">
        <f>H21-D22</f>
        <v>80</v>
      </c>
      <c r="I22" s="9">
        <v>800</v>
      </c>
      <c r="J22" s="9">
        <v>1600</v>
      </c>
    </row>
    <row r="23" spans="2:10">
      <c r="B23" s="5" t="s">
        <v>12</v>
      </c>
      <c r="C23" s="22">
        <v>-360</v>
      </c>
      <c r="D23" s="22">
        <v>-40</v>
      </c>
      <c r="E23" s="11" t="s">
        <v>28</v>
      </c>
      <c r="G23" s="12"/>
      <c r="H23" s="12"/>
      <c r="I23" s="11">
        <v>400</v>
      </c>
      <c r="J23" s="11">
        <v>2100</v>
      </c>
    </row>
    <row r="24" spans="2:10">
      <c r="B24" s="6" t="s">
        <v>12</v>
      </c>
      <c r="C24" s="23">
        <v>-250</v>
      </c>
      <c r="D24" s="23">
        <v>-250</v>
      </c>
      <c r="E24" s="24" t="s">
        <v>29</v>
      </c>
      <c r="F24" s="5">
        <f>J23-I23</f>
        <v>1700</v>
      </c>
      <c r="G24" s="18">
        <f>G22-C23-C24</f>
        <v>1330</v>
      </c>
      <c r="H24" s="18">
        <f>H22-D23-D24</f>
        <v>370</v>
      </c>
    </row>
    <row r="25" spans="2:10">
      <c r="B25" s="5" t="s">
        <v>30</v>
      </c>
      <c r="C25" s="18">
        <f>SUM(C19:C24)</f>
        <v>-1330</v>
      </c>
      <c r="D25" s="18">
        <f>SUM(D19:D24)</f>
        <v>-370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Fordham Law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Jeffrey Colon</cp:lastModifiedBy>
  <dcterms:created xsi:type="dcterms:W3CDTF">2012-10-11T12:48:37Z</dcterms:created>
  <dcterms:modified xsi:type="dcterms:W3CDTF">2012-10-11T13:33:30Z</dcterms:modified>
</cp:coreProperties>
</file>