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l\Desktop\EPH-Educacion\"/>
    </mc:Choice>
  </mc:AlternateContent>
  <bookViews>
    <workbookView xWindow="0" yWindow="0" windowWidth="1641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1" l="1"/>
  <c r="H81" i="1"/>
  <c r="H82" i="1"/>
  <c r="H83" i="1"/>
  <c r="H84" i="1"/>
  <c r="H85" i="1"/>
  <c r="H86" i="1"/>
  <c r="H87" i="1"/>
  <c r="H88" i="1"/>
  <c r="H89" i="1"/>
  <c r="H90" i="1"/>
  <c r="K59" i="1"/>
  <c r="M7" i="1"/>
  <c r="I55" i="1"/>
  <c r="K7" i="1"/>
  <c r="I40" i="1"/>
  <c r="I7" i="1"/>
  <c r="H91" i="1" l="1"/>
</calcChain>
</file>

<file path=xl/sharedStrings.xml><?xml version="1.0" encoding="utf-8"?>
<sst xmlns="http://schemas.openxmlformats.org/spreadsheetml/2006/main" count="257" uniqueCount="60">
  <si>
    <t>CH12</t>
  </si>
  <si>
    <t>Frecuencia</t>
  </si>
  <si>
    <t>Porcentaje</t>
  </si>
  <si>
    <t>Porcentaje válido</t>
  </si>
  <si>
    <t>Porcentaje acumulado</t>
  </si>
  <si>
    <t>Válidos</t>
  </si>
  <si>
    <t>0</t>
  </si>
  <si>
    <t>1</t>
  </si>
  <si>
    <t>2</t>
  </si>
  <si>
    <t>9</t>
  </si>
  <si>
    <t>99</t>
  </si>
  <si>
    <t>Total</t>
  </si>
  <si>
    <t>Primaria</t>
  </si>
  <si>
    <t>EGB</t>
  </si>
  <si>
    <t>Educ</t>
  </si>
  <si>
    <t>1,00</t>
  </si>
  <si>
    <t>Perdidos</t>
  </si>
  <si>
    <t>Sistema</t>
  </si>
  <si>
    <t>PRIMARIO + EGB</t>
  </si>
  <si>
    <t>PRIMARIO+EGB INCOMPLETO</t>
  </si>
  <si>
    <t>2,00</t>
  </si>
  <si>
    <t>primario incompleto</t>
  </si>
  <si>
    <t>secundario incompleto</t>
  </si>
  <si>
    <t>3,00</t>
  </si>
  <si>
    <t>4,00</t>
  </si>
  <si>
    <t>secundario + polimodal</t>
  </si>
  <si>
    <t>5,00</t>
  </si>
  <si>
    <t>15,00</t>
  </si>
  <si>
    <t>terciario + univ</t>
  </si>
  <si>
    <t>secundaria</t>
  </si>
  <si>
    <t>polimodal</t>
  </si>
  <si>
    <t>terciaria</t>
  </si>
  <si>
    <t>univer</t>
  </si>
  <si>
    <t>6,00</t>
  </si>
  <si>
    <t>posgrado</t>
  </si>
  <si>
    <t>CH13</t>
  </si>
  <si>
    <t>Recuento</t>
  </si>
  <si>
    <t>Jardín</t>
  </si>
  <si>
    <t>Especial</t>
  </si>
  <si>
    <t>Sí</t>
  </si>
  <si>
    <t>No</t>
  </si>
  <si>
    <t>Ns/Nc</t>
  </si>
  <si>
    <t>total</t>
  </si>
  <si>
    <t>Nivel Educativo</t>
  </si>
  <si>
    <t>Primaria Incompleta</t>
  </si>
  <si>
    <t>Primaria Completa</t>
  </si>
  <si>
    <t>Secundaria Incompleta</t>
  </si>
  <si>
    <t>Secundaria Completa</t>
  </si>
  <si>
    <t>Superior Universitaria Incompleta</t>
  </si>
  <si>
    <t>Superior Universitaria Completa</t>
  </si>
  <si>
    <t>Sin Instrucción</t>
  </si>
  <si>
    <t>Educación Especial</t>
  </si>
  <si>
    <t>Sexo</t>
  </si>
  <si>
    <t>Varón</t>
  </si>
  <si>
    <t>Mujer</t>
  </si>
  <si>
    <t>% de la fila</t>
  </si>
  <si>
    <t>Completo</t>
  </si>
  <si>
    <t>No Válido</t>
  </si>
  <si>
    <t>Jóvenes de entre 16 a 29 años según Nivel Educativo y Sexo. Total 31 aglomerados urbanos.</t>
  </si>
  <si>
    <t>%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</si>
</sst>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3" formatCode="###0"/>
    <numFmt numFmtId="174" formatCode="####.0"/>
    <numFmt numFmtId="175" formatCode="###0.0"/>
    <numFmt numFmtId="177" formatCode="###0.0%"/>
    <numFmt numFmtId="178" formatCode="####.0%"/>
  </numFmts>
  <fonts count="6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sz val="9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0">
    <xf numFmtId="0" fontId="0" fillId="0" borderId="0" xfId="0"/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/>
    </xf>
    <xf numFmtId="173" fontId="3" fillId="0" borderId="8" xfId="1" applyNumberFormat="1" applyFont="1" applyBorder="1" applyAlignment="1">
      <alignment horizontal="right" vertical="top"/>
    </xf>
    <xf numFmtId="174" fontId="3" fillId="0" borderId="9" xfId="1" applyNumberFormat="1" applyFont="1" applyBorder="1" applyAlignment="1">
      <alignment horizontal="right" vertical="top"/>
    </xf>
    <xf numFmtId="174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/>
    </xf>
    <xf numFmtId="173" fontId="3" fillId="0" borderId="13" xfId="1" applyNumberFormat="1" applyFont="1" applyBorder="1" applyAlignment="1">
      <alignment horizontal="right" vertical="top"/>
    </xf>
    <xf numFmtId="174" fontId="3" fillId="0" borderId="14" xfId="1" applyNumberFormat="1" applyFont="1" applyBorder="1" applyAlignment="1">
      <alignment horizontal="right" vertical="top"/>
    </xf>
    <xf numFmtId="174" fontId="3" fillId="0" borderId="15" xfId="1" applyNumberFormat="1" applyFont="1" applyBorder="1" applyAlignment="1">
      <alignment horizontal="right" vertical="top"/>
    </xf>
    <xf numFmtId="175" fontId="3" fillId="0" borderId="14" xfId="1" applyNumberFormat="1" applyFont="1" applyBorder="1" applyAlignment="1">
      <alignment horizontal="right" vertical="top"/>
    </xf>
    <xf numFmtId="175" fontId="3" fillId="0" borderId="15" xfId="1" applyNumberFormat="1" applyFont="1" applyBorder="1" applyAlignment="1">
      <alignment horizontal="right" vertical="top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173" fontId="3" fillId="0" borderId="18" xfId="1" applyNumberFormat="1" applyFont="1" applyBorder="1" applyAlignment="1">
      <alignment horizontal="right" vertical="top"/>
    </xf>
    <xf numFmtId="175" fontId="3" fillId="0" borderId="19" xfId="1" applyNumberFormat="1" applyFont="1" applyBorder="1" applyAlignment="1">
      <alignment horizontal="right" vertical="top"/>
    </xf>
    <xf numFmtId="0" fontId="3" fillId="0" borderId="20" xfId="1" applyFont="1" applyBorder="1" applyAlignment="1">
      <alignment horizontal="left" vertical="top" wrapText="1"/>
    </xf>
    <xf numFmtId="173" fontId="0" fillId="0" borderId="0" xfId="0" applyNumberFormat="1"/>
    <xf numFmtId="0" fontId="3" fillId="0" borderId="6" xfId="1" applyFont="1" applyBorder="1" applyAlignment="1">
      <alignment horizontal="left" vertical="top" wrapText="1"/>
    </xf>
    <xf numFmtId="175" fontId="3" fillId="0" borderId="9" xfId="1" applyNumberFormat="1" applyFont="1" applyBorder="1" applyAlignment="1">
      <alignment horizontal="right" vertical="top"/>
    </xf>
    <xf numFmtId="175" fontId="3" fillId="0" borderId="10" xfId="1" applyNumberFormat="1" applyFont="1" applyBorder="1" applyAlignment="1">
      <alignment horizontal="right" vertical="top"/>
    </xf>
    <xf numFmtId="0" fontId="3" fillId="0" borderId="11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3" fontId="3" fillId="0" borderId="8" xfId="1" applyNumberFormat="1" applyFont="1" applyBorder="1" applyAlignment="1">
      <alignment horizontal="right" vertical="top"/>
    </xf>
    <xf numFmtId="3" fontId="3" fillId="0" borderId="13" xfId="1" applyNumberFormat="1" applyFont="1" applyBorder="1" applyAlignment="1">
      <alignment horizontal="right" vertical="top"/>
    </xf>
    <xf numFmtId="3" fontId="3" fillId="0" borderId="18" xfId="1" applyNumberFormat="1" applyFont="1" applyBorder="1" applyAlignment="1">
      <alignment horizontal="right" vertical="top"/>
    </xf>
    <xf numFmtId="0" fontId="4" fillId="0" borderId="12" xfId="1" applyFont="1" applyBorder="1" applyAlignment="1">
      <alignment horizontal="left" vertical="top"/>
    </xf>
    <xf numFmtId="0" fontId="4" fillId="0" borderId="6" xfId="2" applyFont="1" applyBorder="1" applyAlignment="1">
      <alignment horizontal="left" wrapText="1"/>
    </xf>
    <xf numFmtId="0" fontId="4" fillId="0" borderId="7" xfId="2" applyFont="1" applyBorder="1" applyAlignment="1">
      <alignment horizontal="left" wrapText="1"/>
    </xf>
    <xf numFmtId="0" fontId="4" fillId="0" borderId="21" xfId="2" applyFont="1" applyBorder="1" applyAlignment="1">
      <alignment horizontal="center" wrapText="1"/>
    </xf>
    <xf numFmtId="0" fontId="4" fillId="0" borderId="22" xfId="2" applyFont="1" applyBorder="1" applyAlignment="1">
      <alignment horizontal="center" wrapText="1"/>
    </xf>
    <xf numFmtId="0" fontId="4" fillId="0" borderId="23" xfId="2" applyFont="1" applyBorder="1" applyAlignment="1">
      <alignment horizontal="center" wrapText="1"/>
    </xf>
    <xf numFmtId="0" fontId="5" fillId="0" borderId="0" xfId="2"/>
    <xf numFmtId="0" fontId="4" fillId="0" borderId="11" xfId="2" applyFont="1" applyBorder="1" applyAlignment="1">
      <alignment horizontal="left" wrapText="1"/>
    </xf>
    <xf numFmtId="0" fontId="4" fillId="0" borderId="12" xfId="2" applyFont="1" applyBorder="1" applyAlignment="1">
      <alignment horizontal="left" wrapText="1"/>
    </xf>
    <xf numFmtId="0" fontId="4" fillId="0" borderId="24" xfId="2" applyFont="1" applyBorder="1" applyAlignment="1">
      <alignment horizontal="center"/>
    </xf>
    <xf numFmtId="0" fontId="4" fillId="0" borderId="25" xfId="2" applyFont="1" applyBorder="1" applyAlignment="1">
      <alignment horizontal="center"/>
    </xf>
    <xf numFmtId="0" fontId="4" fillId="0" borderId="26" xfId="2" applyFont="1" applyBorder="1" applyAlignment="1">
      <alignment horizontal="center"/>
    </xf>
    <xf numFmtId="0" fontId="4" fillId="0" borderId="16" xfId="2" applyFont="1" applyBorder="1" applyAlignment="1">
      <alignment horizontal="left" wrapText="1"/>
    </xf>
    <xf numFmtId="0" fontId="4" fillId="0" borderId="17" xfId="2" applyFont="1" applyBorder="1" applyAlignment="1">
      <alignment horizontal="left" wrapText="1"/>
    </xf>
    <xf numFmtId="0" fontId="4" fillId="0" borderId="27" xfId="2" applyFont="1" applyBorder="1" applyAlignment="1">
      <alignment horizontal="center" wrapText="1"/>
    </xf>
    <xf numFmtId="0" fontId="4" fillId="0" borderId="28" xfId="2" applyFont="1" applyBorder="1" applyAlignment="1">
      <alignment horizontal="center" wrapText="1"/>
    </xf>
    <xf numFmtId="0" fontId="4" fillId="0" borderId="29" xfId="2" applyFont="1" applyBorder="1" applyAlignment="1">
      <alignment horizontal="center" wrapText="1"/>
    </xf>
    <xf numFmtId="0" fontId="4" fillId="0" borderId="6" xfId="2" applyFont="1" applyBorder="1" applyAlignment="1">
      <alignment horizontal="left" vertical="top" wrapText="1"/>
    </xf>
    <xf numFmtId="0" fontId="4" fillId="0" borderId="7" xfId="2" applyFont="1" applyBorder="1" applyAlignment="1">
      <alignment horizontal="left" vertical="top"/>
    </xf>
    <xf numFmtId="173" fontId="4" fillId="0" borderId="8" xfId="2" applyNumberFormat="1" applyFont="1" applyBorder="1" applyAlignment="1">
      <alignment horizontal="right" vertical="top"/>
    </xf>
    <xf numFmtId="173" fontId="4" fillId="0" borderId="9" xfId="2" applyNumberFormat="1" applyFont="1" applyBorder="1" applyAlignment="1">
      <alignment horizontal="right" vertical="top"/>
    </xf>
    <xf numFmtId="173" fontId="4" fillId="0" borderId="10" xfId="2" applyNumberFormat="1" applyFont="1" applyBorder="1" applyAlignment="1">
      <alignment horizontal="right" vertical="top"/>
    </xf>
    <xf numFmtId="0" fontId="4" fillId="0" borderId="11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left" vertical="top"/>
    </xf>
    <xf numFmtId="173" fontId="4" fillId="0" borderId="13" xfId="2" applyNumberFormat="1" applyFont="1" applyBorder="1" applyAlignment="1">
      <alignment horizontal="right" vertical="top"/>
    </xf>
    <xf numFmtId="173" fontId="4" fillId="0" borderId="14" xfId="2" applyNumberFormat="1" applyFont="1" applyBorder="1" applyAlignment="1">
      <alignment horizontal="right" vertical="top"/>
    </xf>
    <xf numFmtId="173" fontId="4" fillId="0" borderId="15" xfId="2" applyNumberFormat="1" applyFont="1" applyBorder="1" applyAlignment="1">
      <alignment horizontal="right" vertical="top"/>
    </xf>
    <xf numFmtId="0" fontId="4" fillId="0" borderId="16" xfId="2" applyFont="1" applyBorder="1" applyAlignment="1">
      <alignment horizontal="left" vertical="top" wrapText="1"/>
    </xf>
    <xf numFmtId="173" fontId="4" fillId="0" borderId="18" xfId="2" applyNumberFormat="1" applyFont="1" applyBorder="1" applyAlignment="1">
      <alignment horizontal="right" vertical="top"/>
    </xf>
    <xf numFmtId="173" fontId="4" fillId="0" borderId="19" xfId="2" applyNumberFormat="1" applyFont="1" applyBorder="1" applyAlignment="1">
      <alignment horizontal="right" vertical="top"/>
    </xf>
    <xf numFmtId="173" fontId="4" fillId="0" borderId="20" xfId="2" applyNumberFormat="1" applyFont="1" applyBorder="1" applyAlignment="1">
      <alignment horizontal="right" vertical="top"/>
    </xf>
    <xf numFmtId="173" fontId="5" fillId="0" borderId="0" xfId="2" applyNumberFormat="1"/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5" xfId="2" applyFont="1" applyBorder="1" applyAlignment="1">
      <alignment horizontal="center" wrapText="1"/>
    </xf>
    <xf numFmtId="0" fontId="4" fillId="0" borderId="7" xfId="2" applyFont="1" applyBorder="1" applyAlignment="1">
      <alignment horizontal="left" vertical="top" wrapText="1"/>
    </xf>
    <xf numFmtId="0" fontId="4" fillId="0" borderId="12" xfId="2" applyFont="1" applyBorder="1" applyAlignment="1">
      <alignment horizontal="left" vertical="top" wrapText="1"/>
    </xf>
    <xf numFmtId="175" fontId="4" fillId="0" borderId="14" xfId="2" applyNumberFormat="1" applyFont="1" applyBorder="1" applyAlignment="1">
      <alignment horizontal="right" vertical="top"/>
    </xf>
    <xf numFmtId="175" fontId="4" fillId="0" borderId="15" xfId="2" applyNumberFormat="1" applyFont="1" applyBorder="1" applyAlignment="1">
      <alignment horizontal="right" vertical="top"/>
    </xf>
    <xf numFmtId="0" fontId="4" fillId="0" borderId="15" xfId="2" applyFont="1" applyBorder="1" applyAlignment="1">
      <alignment horizontal="left" vertical="top" wrapText="1"/>
    </xf>
    <xf numFmtId="0" fontId="4" fillId="0" borderId="11" xfId="2" applyFont="1" applyBorder="1" applyAlignment="1">
      <alignment horizontal="left" vertical="top" wrapText="1"/>
    </xf>
    <xf numFmtId="0" fontId="4" fillId="0" borderId="14" xfId="2" applyFont="1" applyBorder="1" applyAlignment="1">
      <alignment horizontal="left" vertical="top" wrapText="1"/>
    </xf>
    <xf numFmtId="175" fontId="4" fillId="0" borderId="19" xfId="2" applyNumberFormat="1" applyFont="1" applyBorder="1" applyAlignment="1">
      <alignment horizontal="right" vertical="top"/>
    </xf>
    <xf numFmtId="0" fontId="4" fillId="0" borderId="19" xfId="2" applyFont="1" applyBorder="1" applyAlignment="1">
      <alignment horizontal="left" vertical="top" wrapText="1"/>
    </xf>
    <xf numFmtId="0" fontId="4" fillId="0" borderId="20" xfId="2" applyFont="1" applyBorder="1" applyAlignment="1">
      <alignment horizontal="left" vertical="top" wrapText="1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left" wrapText="1"/>
    </xf>
    <xf numFmtId="0" fontId="4" fillId="0" borderId="6" xfId="2" applyFont="1" applyBorder="1" applyAlignment="1">
      <alignment horizontal="left" vertical="top" wrapText="1"/>
    </xf>
    <xf numFmtId="0" fontId="4" fillId="0" borderId="16" xfId="2" applyFont="1" applyBorder="1" applyAlignment="1">
      <alignment horizontal="left" vertical="top" wrapText="1"/>
    </xf>
    <xf numFmtId="0" fontId="4" fillId="0" borderId="17" xfId="2" applyFont="1" applyBorder="1" applyAlignment="1">
      <alignment horizontal="left" vertical="top" wrapText="1"/>
    </xf>
    <xf numFmtId="174" fontId="4" fillId="0" borderId="9" xfId="2" applyNumberFormat="1" applyFont="1" applyBorder="1" applyAlignment="1">
      <alignment horizontal="right" vertical="top"/>
    </xf>
    <xf numFmtId="174" fontId="4" fillId="0" borderId="10" xfId="2" applyNumberFormat="1" applyFont="1" applyBorder="1" applyAlignment="1">
      <alignment horizontal="right" vertical="top"/>
    </xf>
    <xf numFmtId="174" fontId="4" fillId="0" borderId="14" xfId="2" applyNumberFormat="1" applyFont="1" applyBorder="1" applyAlignment="1">
      <alignment horizontal="right" vertical="top"/>
    </xf>
    <xf numFmtId="0" fontId="2" fillId="0" borderId="0" xfId="2" applyFont="1" applyBorder="1" applyAlignment="1">
      <alignment horizontal="center" vertical="center" wrapText="1"/>
    </xf>
    <xf numFmtId="0" fontId="4" fillId="0" borderId="30" xfId="2" applyFont="1" applyBorder="1" applyAlignment="1">
      <alignment horizontal="center" wrapText="1"/>
    </xf>
    <xf numFmtId="0" fontId="4" fillId="0" borderId="31" xfId="2" applyFont="1" applyBorder="1" applyAlignment="1">
      <alignment horizontal="center" wrapText="1"/>
    </xf>
    <xf numFmtId="0" fontId="4" fillId="0" borderId="32" xfId="2" applyFont="1" applyBorder="1" applyAlignment="1">
      <alignment horizontal="center" wrapText="1"/>
    </xf>
    <xf numFmtId="0" fontId="4" fillId="0" borderId="24" xfId="2" applyFont="1" applyBorder="1" applyAlignment="1">
      <alignment horizontal="center" wrapText="1"/>
    </xf>
    <xf numFmtId="0" fontId="4" fillId="0" borderId="25" xfId="2" applyFont="1" applyBorder="1" applyAlignment="1">
      <alignment horizontal="center" wrapText="1"/>
    </xf>
    <xf numFmtId="0" fontId="4" fillId="0" borderId="26" xfId="2" applyFont="1" applyBorder="1" applyAlignment="1">
      <alignment horizontal="center" wrapText="1"/>
    </xf>
    <xf numFmtId="177" fontId="4" fillId="0" borderId="9" xfId="2" applyNumberFormat="1" applyFont="1" applyBorder="1" applyAlignment="1">
      <alignment horizontal="right" vertical="top"/>
    </xf>
    <xf numFmtId="177" fontId="4" fillId="0" borderId="10" xfId="2" applyNumberFormat="1" applyFont="1" applyBorder="1" applyAlignment="1">
      <alignment horizontal="right" vertical="top"/>
    </xf>
    <xf numFmtId="177" fontId="4" fillId="0" borderId="14" xfId="2" applyNumberFormat="1" applyFont="1" applyBorder="1" applyAlignment="1">
      <alignment horizontal="right" vertical="top"/>
    </xf>
    <xf numFmtId="177" fontId="4" fillId="0" borderId="15" xfId="2" applyNumberFormat="1" applyFont="1" applyBorder="1" applyAlignment="1">
      <alignment horizontal="right" vertical="top"/>
    </xf>
    <xf numFmtId="177" fontId="4" fillId="0" borderId="19" xfId="2" applyNumberFormat="1" applyFont="1" applyBorder="1" applyAlignment="1">
      <alignment horizontal="right" vertical="top"/>
    </xf>
    <xf numFmtId="177" fontId="4" fillId="0" borderId="20" xfId="2" applyNumberFormat="1" applyFont="1" applyBorder="1" applyAlignment="1">
      <alignment horizontal="right" vertical="top"/>
    </xf>
    <xf numFmtId="0" fontId="4" fillId="0" borderId="24" xfId="2" applyFont="1" applyBorder="1" applyAlignment="1">
      <alignment horizontal="center"/>
    </xf>
    <xf numFmtId="0" fontId="4" fillId="0" borderId="25" xfId="2" applyFont="1" applyBorder="1" applyAlignment="1">
      <alignment horizontal="center"/>
    </xf>
    <xf numFmtId="178" fontId="4" fillId="0" borderId="9" xfId="2" applyNumberFormat="1" applyFont="1" applyBorder="1" applyAlignment="1">
      <alignment horizontal="right" vertical="top"/>
    </xf>
    <xf numFmtId="178" fontId="4" fillId="0" borderId="10" xfId="2" applyNumberFormat="1" applyFont="1" applyBorder="1" applyAlignment="1">
      <alignment horizontal="right" vertical="top"/>
    </xf>
    <xf numFmtId="178" fontId="4" fillId="0" borderId="14" xfId="2" applyNumberFormat="1" applyFont="1" applyBorder="1" applyAlignment="1">
      <alignment horizontal="right" vertical="top"/>
    </xf>
    <xf numFmtId="178" fontId="4" fillId="0" borderId="15" xfId="2" applyNumberFormat="1" applyFont="1" applyBorder="1" applyAlignment="1">
      <alignment horizontal="right" vertical="top"/>
    </xf>
  </cellXfs>
  <cellStyles count="3">
    <cellStyle name="Normal" xfId="0" builtinId="0"/>
    <cellStyle name="Normal_Hoja1" xfId="1"/>
    <cellStyle name="Normal_Hoja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55"/>
  <sheetViews>
    <sheetView tabSelected="1" workbookViewId="0">
      <selection activeCell="B4" sqref="B4:B15"/>
    </sheetView>
  </sheetViews>
  <sheetFormatPr baseColWidth="10" defaultRowHeight="15"/>
  <cols>
    <col min="4" max="9" width="11.42578125" customWidth="1"/>
  </cols>
  <sheetData>
    <row r="2" spans="2:13" ht="15.75" thickBot="1">
      <c r="B2" s="1" t="s">
        <v>0</v>
      </c>
      <c r="C2" s="1"/>
      <c r="D2" s="1"/>
      <c r="E2" s="1"/>
      <c r="F2" s="1"/>
      <c r="G2" s="1"/>
      <c r="H2" s="2"/>
    </row>
    <row r="3" spans="2:13" ht="26.25" thickTop="1" thickBot="1">
      <c r="B3" s="3"/>
      <c r="C3" s="4"/>
      <c r="D3" s="5" t="s">
        <v>1</v>
      </c>
      <c r="E3" s="6" t="s">
        <v>2</v>
      </c>
      <c r="F3" s="6" t="s">
        <v>3</v>
      </c>
      <c r="G3" s="7" t="s">
        <v>4</v>
      </c>
      <c r="H3" s="2"/>
    </row>
    <row r="4" spans="2:13" ht="15.75" thickTop="1">
      <c r="B4" s="8" t="s">
        <v>5</v>
      </c>
      <c r="C4" s="9" t="s">
        <v>6</v>
      </c>
      <c r="D4" s="10">
        <v>7407</v>
      </c>
      <c r="E4" s="11">
        <v>0.11622219952277818</v>
      </c>
      <c r="F4" s="11">
        <v>0.11622219952277818</v>
      </c>
      <c r="G4" s="12">
        <v>0.11622219952277818</v>
      </c>
      <c r="H4" s="2"/>
    </row>
    <row r="5" spans="2:13">
      <c r="B5" s="13"/>
      <c r="C5" s="14" t="s">
        <v>7</v>
      </c>
      <c r="D5" s="15">
        <v>3930</v>
      </c>
      <c r="E5" s="16">
        <v>6.1665079536184456E-2</v>
      </c>
      <c r="F5" s="16">
        <v>6.1665079536184456E-2</v>
      </c>
      <c r="G5" s="17">
        <v>0.17788727905896265</v>
      </c>
      <c r="H5" s="2"/>
    </row>
    <row r="6" spans="2:13">
      <c r="B6" s="13"/>
      <c r="C6" s="14" t="s">
        <v>12</v>
      </c>
      <c r="D6" s="15">
        <v>348742</v>
      </c>
      <c r="E6" s="18">
        <v>5.472061874709425</v>
      </c>
      <c r="F6" s="18">
        <v>5.472061874709425</v>
      </c>
      <c r="G6" s="19">
        <v>5.6499491537683877</v>
      </c>
      <c r="H6" s="2"/>
      <c r="I6" t="s">
        <v>18</v>
      </c>
      <c r="K6" t="s">
        <v>25</v>
      </c>
      <c r="M6" t="s">
        <v>28</v>
      </c>
    </row>
    <row r="7" spans="2:13" ht="15.75" thickBot="1">
      <c r="B7" s="13"/>
      <c r="C7" s="14" t="s">
        <v>13</v>
      </c>
      <c r="D7" s="15">
        <v>121812</v>
      </c>
      <c r="E7" s="18">
        <v>1.9113350301429264</v>
      </c>
      <c r="F7" s="18">
        <v>1.9113350301429264</v>
      </c>
      <c r="G7" s="19">
        <v>7.5612841839113143</v>
      </c>
      <c r="H7" s="2"/>
      <c r="I7" s="25">
        <f>D6+D7</f>
        <v>470554</v>
      </c>
      <c r="K7" s="25">
        <f>D8+D9</f>
        <v>3480533</v>
      </c>
      <c r="M7" s="25">
        <f>D11+D10</f>
        <v>2318320</v>
      </c>
    </row>
    <row r="8" spans="2:13" ht="15.75" thickTop="1">
      <c r="B8" s="13"/>
      <c r="C8" s="14" t="s">
        <v>29</v>
      </c>
      <c r="D8" s="15">
        <v>3272758</v>
      </c>
      <c r="E8" s="18">
        <v>51.352387372184218</v>
      </c>
      <c r="F8" s="18">
        <v>51.352387372184218</v>
      </c>
      <c r="G8" s="19">
        <v>58.913671556095522</v>
      </c>
      <c r="H8" s="2"/>
      <c r="I8" s="10"/>
      <c r="M8" s="25"/>
    </row>
    <row r="9" spans="2:13">
      <c r="B9" s="13"/>
      <c r="C9" s="14" t="s">
        <v>30</v>
      </c>
      <c r="D9" s="15">
        <v>207775</v>
      </c>
      <c r="E9" s="18">
        <v>3.2601684225523475</v>
      </c>
      <c r="F9" s="18">
        <v>3.2601684225523475</v>
      </c>
      <c r="G9" s="19">
        <v>62.173839978647884</v>
      </c>
      <c r="H9" s="2"/>
    </row>
    <row r="10" spans="2:13">
      <c r="B10" s="13"/>
      <c r="C10" s="14" t="s">
        <v>31</v>
      </c>
      <c r="D10" s="15">
        <v>593778</v>
      </c>
      <c r="E10" s="18">
        <v>9.3168874292204933</v>
      </c>
      <c r="F10" s="18">
        <v>9.3168874292204933</v>
      </c>
      <c r="G10" s="19">
        <v>71.490727407868377</v>
      </c>
      <c r="H10" s="2"/>
    </row>
    <row r="11" spans="2:13">
      <c r="B11" s="13"/>
      <c r="C11" s="14" t="s">
        <v>32</v>
      </c>
      <c r="D11" s="15">
        <v>1724542</v>
      </c>
      <c r="E11" s="18">
        <v>27.05954697035385</v>
      </c>
      <c r="F11" s="18">
        <v>27.05954697035385</v>
      </c>
      <c r="G11" s="19">
        <v>98.550274378222213</v>
      </c>
      <c r="H11" s="2"/>
    </row>
    <row r="12" spans="2:13">
      <c r="B12" s="13"/>
      <c r="C12" s="38" t="s">
        <v>34</v>
      </c>
      <c r="D12" s="15">
        <v>27982</v>
      </c>
      <c r="E12" s="16">
        <v>0.43906164264160646</v>
      </c>
      <c r="F12" s="16">
        <v>0.43906164264160646</v>
      </c>
      <c r="G12" s="19">
        <v>98.989336020863831</v>
      </c>
      <c r="H12" s="2"/>
    </row>
    <row r="13" spans="2:13" ht="15.75" thickBot="1">
      <c r="B13" s="13"/>
      <c r="C13" s="14" t="s">
        <v>9</v>
      </c>
      <c r="D13" s="15">
        <v>61734</v>
      </c>
      <c r="E13" s="16">
        <v>0.96865954709588076</v>
      </c>
      <c r="F13" s="16">
        <v>0.96865954709588076</v>
      </c>
      <c r="G13" s="19">
        <v>99.957995567959699</v>
      </c>
      <c r="H13" s="2"/>
      <c r="I13" t="s">
        <v>19</v>
      </c>
    </row>
    <row r="14" spans="2:13" ht="15.75" thickTop="1">
      <c r="B14" s="13"/>
      <c r="C14" s="14" t="s">
        <v>10</v>
      </c>
      <c r="D14" s="15">
        <v>2677</v>
      </c>
      <c r="E14" s="16">
        <v>4.2004432040296635E-2</v>
      </c>
      <c r="F14" s="16">
        <v>4.2004432040296635E-2</v>
      </c>
      <c r="G14" s="19">
        <v>100</v>
      </c>
      <c r="H14" s="2"/>
      <c r="I14" s="10">
        <v>440586</v>
      </c>
    </row>
    <row r="15" spans="2:13" ht="15.75" thickBot="1">
      <c r="B15" s="20"/>
      <c r="C15" s="21" t="s">
        <v>11</v>
      </c>
      <c r="D15" s="22">
        <v>6373137</v>
      </c>
      <c r="E15" s="23">
        <v>100</v>
      </c>
      <c r="F15" s="23">
        <v>100</v>
      </c>
      <c r="G15" s="24"/>
      <c r="H15" s="2"/>
    </row>
    <row r="19" spans="2:8" ht="15.75" thickBot="1">
      <c r="B19" s="1" t="s">
        <v>14</v>
      </c>
      <c r="C19" s="1"/>
      <c r="D19" s="1"/>
      <c r="E19" s="1"/>
      <c r="F19" s="1"/>
      <c r="G19" s="1"/>
      <c r="H19" s="2"/>
    </row>
    <row r="20" spans="2:8" ht="26.25" thickTop="1" thickBot="1">
      <c r="B20" s="3"/>
      <c r="C20" s="4"/>
      <c r="D20" s="5" t="s">
        <v>1</v>
      </c>
      <c r="E20" s="6" t="s">
        <v>2</v>
      </c>
      <c r="F20" s="6" t="s">
        <v>3</v>
      </c>
      <c r="G20" s="7" t="s">
        <v>4</v>
      </c>
      <c r="H20" s="2"/>
    </row>
    <row r="21" spans="2:8" ht="15.75" thickTop="1">
      <c r="B21" s="26" t="s">
        <v>5</v>
      </c>
      <c r="C21" s="9" t="s">
        <v>15</v>
      </c>
      <c r="D21" s="10">
        <v>440586</v>
      </c>
      <c r="E21" s="27">
        <v>6.9131732143840621</v>
      </c>
      <c r="F21" s="27">
        <v>100</v>
      </c>
      <c r="G21" s="28">
        <v>100</v>
      </c>
      <c r="H21" s="2"/>
    </row>
    <row r="22" spans="2:8">
      <c r="B22" s="29" t="s">
        <v>16</v>
      </c>
      <c r="C22" s="30" t="s">
        <v>17</v>
      </c>
      <c r="D22" s="15">
        <v>5932551</v>
      </c>
      <c r="E22" s="18">
        <v>93.086826785615941</v>
      </c>
      <c r="F22" s="31"/>
      <c r="G22" s="32"/>
      <c r="H22" s="2"/>
    </row>
    <row r="23" spans="2:8" ht="15.75" thickBot="1">
      <c r="B23" s="20" t="s">
        <v>11</v>
      </c>
      <c r="C23" s="33"/>
      <c r="D23" s="22">
        <v>6373137</v>
      </c>
      <c r="E23" s="23">
        <v>100</v>
      </c>
      <c r="F23" s="34"/>
      <c r="G23" s="24"/>
      <c r="H23" s="2"/>
    </row>
    <row r="24" spans="2:8" ht="15.75" thickTop="1"/>
    <row r="25" spans="2:8" ht="15.75" thickBot="1">
      <c r="B25" s="1" t="s">
        <v>14</v>
      </c>
      <c r="C25" s="1"/>
      <c r="D25" s="1"/>
      <c r="E25" s="1"/>
      <c r="F25" s="1"/>
      <c r="G25" s="1"/>
      <c r="H25" s="2"/>
    </row>
    <row r="26" spans="2:8" ht="26.25" thickTop="1" thickBot="1">
      <c r="B26" s="3"/>
      <c r="C26" s="4"/>
      <c r="D26" s="5" t="s">
        <v>1</v>
      </c>
      <c r="E26" s="6" t="s">
        <v>2</v>
      </c>
      <c r="F26" s="6" t="s">
        <v>3</v>
      </c>
      <c r="G26" s="7" t="s">
        <v>4</v>
      </c>
      <c r="H26" s="2"/>
    </row>
    <row r="27" spans="2:8" ht="15.75" thickTop="1">
      <c r="B27" s="8" t="s">
        <v>5</v>
      </c>
      <c r="C27" s="9" t="s">
        <v>15</v>
      </c>
      <c r="D27" s="10">
        <v>91844</v>
      </c>
      <c r="E27" s="27">
        <v>1.4411113396746376</v>
      </c>
      <c r="F27" s="27">
        <v>19.518269954139164</v>
      </c>
      <c r="G27" s="28">
        <v>19.518269954139164</v>
      </c>
      <c r="H27" s="2" t="s">
        <v>21</v>
      </c>
    </row>
    <row r="28" spans="2:8">
      <c r="B28" s="13"/>
      <c r="C28" s="14" t="s">
        <v>20</v>
      </c>
      <c r="D28" s="15">
        <v>378710</v>
      </c>
      <c r="E28" s="18">
        <v>5.9422855651777136</v>
      </c>
      <c r="F28" s="18">
        <v>80.481730045860829</v>
      </c>
      <c r="G28" s="19">
        <v>100</v>
      </c>
      <c r="H28" s="2" t="s">
        <v>22</v>
      </c>
    </row>
    <row r="29" spans="2:8">
      <c r="B29" s="13"/>
      <c r="C29" s="30" t="s">
        <v>11</v>
      </c>
      <c r="D29" s="15">
        <v>470554</v>
      </c>
      <c r="E29" s="18">
        <v>7.3833969048523516</v>
      </c>
      <c r="F29" s="18">
        <v>100</v>
      </c>
      <c r="G29" s="32"/>
      <c r="H29" s="2"/>
    </row>
    <row r="30" spans="2:8">
      <c r="B30" s="29" t="s">
        <v>16</v>
      </c>
      <c r="C30" s="30" t="s">
        <v>17</v>
      </c>
      <c r="D30" s="15">
        <v>5902583</v>
      </c>
      <c r="E30" s="18">
        <v>92.616603095147653</v>
      </c>
      <c r="F30" s="31"/>
      <c r="G30" s="32"/>
      <c r="H30" s="2"/>
    </row>
    <row r="31" spans="2:8" ht="15.75" thickBot="1">
      <c r="B31" s="20" t="s">
        <v>11</v>
      </c>
      <c r="C31" s="33"/>
      <c r="D31" s="22">
        <v>6373137</v>
      </c>
      <c r="E31" s="23">
        <v>100</v>
      </c>
      <c r="F31" s="34"/>
      <c r="G31" s="24"/>
      <c r="H31" s="2"/>
    </row>
    <row r="36" spans="2:11" ht="15.75" thickBot="1">
      <c r="B36" s="1" t="s">
        <v>14</v>
      </c>
      <c r="C36" s="1"/>
      <c r="D36" s="1"/>
      <c r="E36" s="1"/>
      <c r="F36" s="1"/>
      <c r="G36" s="1"/>
      <c r="H36" s="2"/>
    </row>
    <row r="37" spans="2:11" ht="26.25" thickTop="1" thickBot="1">
      <c r="B37" s="3"/>
      <c r="C37" s="4"/>
      <c r="D37" s="5" t="s">
        <v>1</v>
      </c>
      <c r="E37" s="6" t="s">
        <v>2</v>
      </c>
      <c r="F37" s="6" t="s">
        <v>3</v>
      </c>
      <c r="G37" s="7" t="s">
        <v>4</v>
      </c>
      <c r="H37" s="2"/>
    </row>
    <row r="38" spans="2:11" ht="15.75" thickTop="1">
      <c r="B38" s="8" t="s">
        <v>5</v>
      </c>
      <c r="C38" s="9" t="s">
        <v>15</v>
      </c>
      <c r="D38" s="10">
        <v>91844</v>
      </c>
      <c r="E38" s="27">
        <v>1.4411113396746376</v>
      </c>
      <c r="F38" s="27">
        <v>2.3245248712569477</v>
      </c>
      <c r="G38" s="28">
        <v>2.3245248712569477</v>
      </c>
      <c r="H38" s="2"/>
    </row>
    <row r="39" spans="2:11">
      <c r="B39" s="13"/>
      <c r="C39" s="14" t="s">
        <v>20</v>
      </c>
      <c r="D39" s="15">
        <v>378710</v>
      </c>
      <c r="E39" s="18">
        <v>5.9422855651777136</v>
      </c>
      <c r="F39" s="18">
        <v>9.5849572535355456</v>
      </c>
      <c r="G39" s="19">
        <v>11.909482124792493</v>
      </c>
      <c r="H39" s="2"/>
    </row>
    <row r="40" spans="2:11">
      <c r="B40" s="13"/>
      <c r="C40" s="14" t="s">
        <v>23</v>
      </c>
      <c r="D40" s="15">
        <v>108101</v>
      </c>
      <c r="E40" s="18">
        <v>1.6961976496033273</v>
      </c>
      <c r="F40" s="18">
        <v>2.7359812628777855</v>
      </c>
      <c r="G40" s="19">
        <v>14.645463387670279</v>
      </c>
      <c r="H40" s="2"/>
      <c r="I40" s="25">
        <f>D40+D41</f>
        <v>3480533</v>
      </c>
      <c r="K40">
        <v>3480533</v>
      </c>
    </row>
    <row r="41" spans="2:11">
      <c r="B41" s="13"/>
      <c r="C41" s="14" t="s">
        <v>24</v>
      </c>
      <c r="D41" s="15">
        <v>3372432</v>
      </c>
      <c r="E41" s="18">
        <v>52.916358145133238</v>
      </c>
      <c r="F41" s="18">
        <v>85.354536612329724</v>
      </c>
      <c r="G41" s="19">
        <v>100</v>
      </c>
      <c r="H41" s="2"/>
    </row>
    <row r="42" spans="2:11">
      <c r="B42" s="13"/>
      <c r="C42" s="30" t="s">
        <v>11</v>
      </c>
      <c r="D42" s="15">
        <v>3951087</v>
      </c>
      <c r="E42" s="18">
        <v>61.995952699588919</v>
      </c>
      <c r="F42" s="18">
        <v>100</v>
      </c>
      <c r="G42" s="32"/>
      <c r="H42" s="2"/>
    </row>
    <row r="43" spans="2:11">
      <c r="B43" s="29" t="s">
        <v>16</v>
      </c>
      <c r="C43" s="30" t="s">
        <v>17</v>
      </c>
      <c r="D43" s="15">
        <v>2422050</v>
      </c>
      <c r="E43" s="18">
        <v>38.004047300411088</v>
      </c>
      <c r="F43" s="31"/>
      <c r="G43" s="32"/>
      <c r="H43" s="2"/>
    </row>
    <row r="44" spans="2:11" ht="15.75" thickBot="1">
      <c r="B44" s="20" t="s">
        <v>11</v>
      </c>
      <c r="C44" s="33"/>
      <c r="D44" s="22">
        <v>6373137</v>
      </c>
      <c r="E44" s="23">
        <v>100</v>
      </c>
      <c r="F44" s="34"/>
      <c r="G44" s="24"/>
      <c r="H44" s="2"/>
    </row>
    <row r="49" spans="2:11" ht="15.75" thickBot="1">
      <c r="B49" s="1" t="s">
        <v>14</v>
      </c>
      <c r="C49" s="1"/>
      <c r="D49" s="1"/>
      <c r="E49" s="1"/>
      <c r="F49" s="1"/>
      <c r="G49" s="1"/>
      <c r="H49" s="2"/>
    </row>
    <row r="50" spans="2:11" ht="26.25" thickTop="1" thickBot="1">
      <c r="B50" s="3"/>
      <c r="C50" s="4"/>
      <c r="D50" s="5" t="s">
        <v>1</v>
      </c>
      <c r="E50" s="6" t="s">
        <v>2</v>
      </c>
      <c r="F50" s="6" t="s">
        <v>3</v>
      </c>
      <c r="G50" s="7" t="s">
        <v>4</v>
      </c>
      <c r="H50" s="2"/>
    </row>
    <row r="51" spans="2:11" ht="15.75" thickTop="1">
      <c r="B51" s="8" t="s">
        <v>5</v>
      </c>
      <c r="C51" s="9" t="s">
        <v>15</v>
      </c>
      <c r="D51" s="10">
        <v>91844</v>
      </c>
      <c r="E51" s="27">
        <v>1.4411113396746376</v>
      </c>
      <c r="F51" s="27">
        <v>1.4649551385003396</v>
      </c>
      <c r="G51" s="28">
        <v>1.4649551385003396</v>
      </c>
      <c r="H51" s="2"/>
    </row>
    <row r="52" spans="2:11">
      <c r="B52" s="13"/>
      <c r="C52" s="14" t="s">
        <v>20</v>
      </c>
      <c r="D52" s="15">
        <v>378710</v>
      </c>
      <c r="E52" s="18">
        <v>5.9422855651777136</v>
      </c>
      <c r="F52" s="18">
        <v>6.0406032021848324</v>
      </c>
      <c r="G52" s="19">
        <v>7.5055583406851714</v>
      </c>
      <c r="H52" s="2"/>
    </row>
    <row r="53" spans="2:11">
      <c r="B53" s="13"/>
      <c r="C53" s="14" t="s">
        <v>23</v>
      </c>
      <c r="D53" s="15">
        <v>108101</v>
      </c>
      <c r="E53" s="18">
        <v>1.6961976496033273</v>
      </c>
      <c r="F53" s="18">
        <v>1.7242619597036848</v>
      </c>
      <c r="G53" s="19">
        <v>9.229820300388857</v>
      </c>
      <c r="H53" s="2"/>
    </row>
    <row r="54" spans="2:11">
      <c r="B54" s="13"/>
      <c r="C54" s="14" t="s">
        <v>24</v>
      </c>
      <c r="D54" s="15">
        <v>3372432</v>
      </c>
      <c r="E54" s="18">
        <v>52.916358145133238</v>
      </c>
      <c r="F54" s="18">
        <v>53.791881752133818</v>
      </c>
      <c r="G54" s="19">
        <v>63.021702052522663</v>
      </c>
      <c r="H54" s="2"/>
    </row>
    <row r="55" spans="2:11">
      <c r="B55" s="13"/>
      <c r="C55" s="14" t="s">
        <v>26</v>
      </c>
      <c r="D55" s="15">
        <v>1522920</v>
      </c>
      <c r="E55" s="18">
        <v>23.895924408968455</v>
      </c>
      <c r="F55" s="18">
        <v>24.291292621455266</v>
      </c>
      <c r="G55" s="19">
        <v>87.31299467397794</v>
      </c>
      <c r="H55" s="2"/>
      <c r="I55" s="25">
        <f>D55+D56</f>
        <v>2318320</v>
      </c>
      <c r="K55">
        <v>2318320</v>
      </c>
    </row>
    <row r="56" spans="2:11">
      <c r="B56" s="13"/>
      <c r="C56" s="14" t="s">
        <v>27</v>
      </c>
      <c r="D56" s="15">
        <v>795400</v>
      </c>
      <c r="E56" s="18">
        <v>12.480509990605883</v>
      </c>
      <c r="F56" s="18">
        <v>12.687005326022064</v>
      </c>
      <c r="G56" s="19">
        <v>100</v>
      </c>
      <c r="H56" s="2"/>
    </row>
    <row r="57" spans="2:11">
      <c r="B57" s="13"/>
      <c r="C57" s="30" t="s">
        <v>11</v>
      </c>
      <c r="D57" s="15">
        <v>6269407</v>
      </c>
      <c r="E57" s="18">
        <v>98.372387099163248</v>
      </c>
      <c r="F57" s="18">
        <v>100</v>
      </c>
      <c r="G57" s="32"/>
      <c r="H57" s="2"/>
    </row>
    <row r="58" spans="2:11">
      <c r="B58" s="29" t="s">
        <v>16</v>
      </c>
      <c r="C58" s="30" t="s">
        <v>17</v>
      </c>
      <c r="D58" s="15">
        <v>103730</v>
      </c>
      <c r="E58" s="18">
        <v>1.6276129008367464</v>
      </c>
      <c r="F58" s="31"/>
      <c r="G58" s="32"/>
      <c r="H58" s="2"/>
    </row>
    <row r="59" spans="2:11" ht="15.75" thickBot="1">
      <c r="B59" s="20" t="s">
        <v>11</v>
      </c>
      <c r="C59" s="33"/>
      <c r="D59" s="22">
        <v>6373137</v>
      </c>
      <c r="E59" s="23">
        <v>100</v>
      </c>
      <c r="F59" s="34"/>
      <c r="G59" s="24"/>
      <c r="H59" s="2"/>
      <c r="K59" s="25">
        <f>D56+K60</f>
        <v>823382</v>
      </c>
    </row>
    <row r="60" spans="2:11">
      <c r="K60">
        <v>27982</v>
      </c>
    </row>
    <row r="63" spans="2:11" ht="15.75" thickBot="1">
      <c r="B63" s="1" t="s">
        <v>14</v>
      </c>
      <c r="C63" s="1"/>
      <c r="D63" s="1"/>
      <c r="E63" s="1"/>
      <c r="F63" s="1"/>
      <c r="G63" s="1"/>
      <c r="H63" s="2"/>
    </row>
    <row r="64" spans="2:11" ht="26.25" thickTop="1" thickBot="1">
      <c r="B64" s="3"/>
      <c r="C64" s="4"/>
      <c r="D64" s="5" t="s">
        <v>1</v>
      </c>
      <c r="E64" s="6" t="s">
        <v>2</v>
      </c>
      <c r="F64" s="6" t="s">
        <v>3</v>
      </c>
      <c r="G64" s="7" t="s">
        <v>4</v>
      </c>
      <c r="H64" s="2"/>
    </row>
    <row r="65" spans="2:16" ht="15.75" thickTop="1">
      <c r="B65" s="8" t="s">
        <v>5</v>
      </c>
      <c r="C65" s="9" t="s">
        <v>15</v>
      </c>
      <c r="D65" s="35">
        <v>91844</v>
      </c>
      <c r="E65" s="27">
        <v>1.4411113396746376</v>
      </c>
      <c r="F65" s="27">
        <v>1.4584457145651952</v>
      </c>
      <c r="G65" s="28">
        <v>1.4584457145651952</v>
      </c>
      <c r="H65" s="2"/>
    </row>
    <row r="66" spans="2:16">
      <c r="B66" s="13"/>
      <c r="C66" s="14" t="s">
        <v>20</v>
      </c>
      <c r="D66" s="36">
        <v>378710</v>
      </c>
      <c r="E66" s="18">
        <v>5.9422855651777136</v>
      </c>
      <c r="F66" s="18">
        <v>6.0137622116086522</v>
      </c>
      <c r="G66" s="19">
        <v>7.4722079261738479</v>
      </c>
      <c r="H66" s="2"/>
    </row>
    <row r="67" spans="2:16">
      <c r="B67" s="13"/>
      <c r="C67" s="14" t="s">
        <v>23</v>
      </c>
      <c r="D67" s="36">
        <v>108101</v>
      </c>
      <c r="E67" s="18">
        <v>1.6961976496033273</v>
      </c>
      <c r="F67" s="18">
        <v>1.7166003243566499</v>
      </c>
      <c r="G67" s="19">
        <v>9.1888082505304975</v>
      </c>
      <c r="H67" s="2"/>
    </row>
    <row r="68" spans="2:16">
      <c r="B68" s="13"/>
      <c r="C68" s="14" t="s">
        <v>24</v>
      </c>
      <c r="D68" s="36">
        <v>3372432</v>
      </c>
      <c r="E68" s="18">
        <v>52.916358145133238</v>
      </c>
      <c r="F68" s="18">
        <v>53.552861352538329</v>
      </c>
      <c r="G68" s="19">
        <v>62.741669603068829</v>
      </c>
      <c r="H68" s="2"/>
    </row>
    <row r="69" spans="2:16">
      <c r="B69" s="13"/>
      <c r="C69" s="14" t="s">
        <v>26</v>
      </c>
      <c r="D69" s="36">
        <v>1522920</v>
      </c>
      <c r="E69" s="18">
        <v>23.895924408968455</v>
      </c>
      <c r="F69" s="18">
        <v>24.183355990871771</v>
      </c>
      <c r="G69" s="19">
        <v>86.925025593940603</v>
      </c>
      <c r="H69" s="2"/>
    </row>
    <row r="70" spans="2:16">
      <c r="B70" s="13"/>
      <c r="C70" s="14" t="s">
        <v>33</v>
      </c>
      <c r="D70" s="36">
        <v>823382</v>
      </c>
      <c r="E70" s="18">
        <v>12.919571633247489</v>
      </c>
      <c r="F70" s="18">
        <v>13.0749744060594</v>
      </c>
      <c r="G70" s="19">
        <v>100</v>
      </c>
      <c r="H70" s="2"/>
    </row>
    <row r="71" spans="2:16">
      <c r="B71" s="13"/>
      <c r="C71" s="30" t="s">
        <v>11</v>
      </c>
      <c r="D71" s="36">
        <v>6297389</v>
      </c>
      <c r="E71" s="18">
        <v>98.811448741804867</v>
      </c>
      <c r="F71" s="18">
        <v>100</v>
      </c>
      <c r="G71" s="32"/>
      <c r="H71" s="2"/>
    </row>
    <row r="72" spans="2:16">
      <c r="B72" s="29" t="s">
        <v>16</v>
      </c>
      <c r="C72" s="30" t="s">
        <v>17</v>
      </c>
      <c r="D72" s="36">
        <v>75748</v>
      </c>
      <c r="E72" s="18">
        <v>1.1885512581951398</v>
      </c>
      <c r="F72" s="31"/>
      <c r="G72" s="32"/>
      <c r="H72" s="2"/>
    </row>
    <row r="73" spans="2:16" ht="15.75" thickBot="1">
      <c r="B73" s="20" t="s">
        <v>11</v>
      </c>
      <c r="C73" s="33"/>
      <c r="D73" s="37">
        <v>6373137</v>
      </c>
      <c r="E73" s="23">
        <v>100</v>
      </c>
      <c r="F73" s="34"/>
      <c r="G73" s="24"/>
      <c r="H73" s="2"/>
    </row>
    <row r="76" spans="2:16" ht="15.75" thickBot="1"/>
    <row r="77" spans="2:16" ht="25.5" thickTop="1" thickBot="1">
      <c r="B77" s="39"/>
      <c r="C77" s="40"/>
      <c r="D77" s="92" t="s">
        <v>35</v>
      </c>
      <c r="E77" s="93"/>
      <c r="F77" s="93"/>
      <c r="G77" s="94"/>
      <c r="H77" s="44"/>
      <c r="J77" s="91" t="s">
        <v>43</v>
      </c>
      <c r="K77" s="91"/>
      <c r="L77" s="91"/>
      <c r="M77" s="91"/>
      <c r="N77" s="91"/>
      <c r="O77" s="91"/>
    </row>
    <row r="78" spans="2:16" ht="15.75" customHeight="1" thickTop="1" thickBot="1">
      <c r="B78" s="45"/>
      <c r="C78" s="46"/>
      <c r="D78" s="47" t="s">
        <v>6</v>
      </c>
      <c r="E78" s="48" t="s">
        <v>39</v>
      </c>
      <c r="F78" s="48" t="s">
        <v>40</v>
      </c>
      <c r="G78" s="49" t="s">
        <v>41</v>
      </c>
      <c r="H78" s="44"/>
      <c r="J78" s="83"/>
      <c r="K78" s="84"/>
      <c r="L78" s="70" t="s">
        <v>1</v>
      </c>
      <c r="M78" s="71" t="s">
        <v>2</v>
      </c>
      <c r="N78" s="71" t="s">
        <v>3</v>
      </c>
      <c r="O78" s="72" t="s">
        <v>4</v>
      </c>
      <c r="P78" s="44"/>
    </row>
    <row r="79" spans="2:16" ht="25.5" thickTop="1" thickBot="1">
      <c r="B79" s="50"/>
      <c r="C79" s="51"/>
      <c r="D79" s="52" t="s">
        <v>36</v>
      </c>
      <c r="E79" s="53" t="s">
        <v>36</v>
      </c>
      <c r="F79" s="53" t="s">
        <v>36</v>
      </c>
      <c r="G79" s="54" t="s">
        <v>36</v>
      </c>
      <c r="H79" s="44" t="s">
        <v>42</v>
      </c>
      <c r="J79" s="85" t="s">
        <v>5</v>
      </c>
      <c r="K79" s="73" t="s">
        <v>50</v>
      </c>
      <c r="L79" s="57">
        <v>3930</v>
      </c>
      <c r="M79" s="88">
        <v>6.1665079536184456E-2</v>
      </c>
      <c r="N79" s="88">
        <v>6.1762804741686106E-2</v>
      </c>
      <c r="O79" s="89">
        <v>6.1762804741686106E-2</v>
      </c>
      <c r="P79" s="44"/>
    </row>
    <row r="80" spans="2:16" ht="24.75" thickTop="1">
      <c r="B80" s="55" t="s">
        <v>0</v>
      </c>
      <c r="C80" s="9" t="s">
        <v>6</v>
      </c>
      <c r="D80" s="57">
        <v>7407</v>
      </c>
      <c r="E80" s="58">
        <v>0</v>
      </c>
      <c r="F80" s="58">
        <v>0</v>
      </c>
      <c r="G80" s="59">
        <v>0</v>
      </c>
      <c r="H80" s="69">
        <f>D80+E80+F80</f>
        <v>7407</v>
      </c>
      <c r="J80" s="78"/>
      <c r="K80" s="74" t="s">
        <v>44</v>
      </c>
      <c r="L80" s="62">
        <v>170609</v>
      </c>
      <c r="M80" s="75">
        <v>2.6770019222872503</v>
      </c>
      <c r="N80" s="75">
        <v>2.6812443649298539</v>
      </c>
      <c r="O80" s="76">
        <v>2.7430071696715399</v>
      </c>
      <c r="P80" s="44"/>
    </row>
    <row r="81" spans="2:16" ht="24">
      <c r="B81" s="60"/>
      <c r="C81" s="38" t="s">
        <v>37</v>
      </c>
      <c r="D81" s="62">
        <v>0</v>
      </c>
      <c r="E81" s="63">
        <v>3320</v>
      </c>
      <c r="F81" s="63">
        <v>610</v>
      </c>
      <c r="G81" s="64">
        <v>0</v>
      </c>
      <c r="H81" s="69">
        <f t="shared" ref="H81:H90" si="0">D81+E81+F81</f>
        <v>3930</v>
      </c>
      <c r="J81" s="78"/>
      <c r="K81" s="74" t="s">
        <v>45</v>
      </c>
      <c r="L81" s="62">
        <v>299945</v>
      </c>
      <c r="M81" s="75">
        <v>4.7063949825651008</v>
      </c>
      <c r="N81" s="75">
        <v>4.7138535542608242</v>
      </c>
      <c r="O81" s="76">
        <v>7.4568607239323637</v>
      </c>
      <c r="P81" s="44"/>
    </row>
    <row r="82" spans="2:16" ht="24">
      <c r="B82" s="60"/>
      <c r="C82" s="14" t="s">
        <v>12</v>
      </c>
      <c r="D82" s="62">
        <v>0</v>
      </c>
      <c r="E82" s="63">
        <v>269977</v>
      </c>
      <c r="F82" s="63">
        <v>78765</v>
      </c>
      <c r="G82" s="64">
        <v>0</v>
      </c>
      <c r="H82" s="69">
        <f t="shared" si="0"/>
        <v>348742</v>
      </c>
      <c r="J82" s="78"/>
      <c r="K82" s="74" t="s">
        <v>46</v>
      </c>
      <c r="L82" s="62">
        <v>1996510</v>
      </c>
      <c r="M82" s="75">
        <v>31.326958764577007</v>
      </c>
      <c r="N82" s="75">
        <v>31.376604909624355</v>
      </c>
      <c r="O82" s="76">
        <v>38.833465633556727</v>
      </c>
      <c r="P82" s="44"/>
    </row>
    <row r="83" spans="2:16" ht="24">
      <c r="B83" s="60"/>
      <c r="C83" s="14" t="s">
        <v>13</v>
      </c>
      <c r="D83" s="62">
        <v>0</v>
      </c>
      <c r="E83" s="63">
        <v>29968</v>
      </c>
      <c r="F83" s="63">
        <v>91844</v>
      </c>
      <c r="G83" s="64">
        <v>0</v>
      </c>
      <c r="H83" s="69">
        <f t="shared" si="0"/>
        <v>121812</v>
      </c>
      <c r="J83" s="78"/>
      <c r="K83" s="74" t="s">
        <v>47</v>
      </c>
      <c r="L83" s="62">
        <v>1484023</v>
      </c>
      <c r="M83" s="75">
        <v>23.285597030159558</v>
      </c>
      <c r="N83" s="75">
        <v>23.322499435412531</v>
      </c>
      <c r="O83" s="76">
        <v>62.155965068969252</v>
      </c>
      <c r="P83" s="44"/>
    </row>
    <row r="84" spans="2:16" ht="36">
      <c r="B84" s="60"/>
      <c r="C84" s="14" t="s">
        <v>29</v>
      </c>
      <c r="D84" s="62">
        <v>0</v>
      </c>
      <c r="E84" s="63">
        <v>1384349</v>
      </c>
      <c r="F84" s="63">
        <v>1888409</v>
      </c>
      <c r="G84" s="64">
        <v>0</v>
      </c>
      <c r="H84" s="69">
        <f t="shared" si="0"/>
        <v>3272758</v>
      </c>
      <c r="J84" s="78"/>
      <c r="K84" s="74" t="s">
        <v>48</v>
      </c>
      <c r="L84" s="62">
        <v>1924755</v>
      </c>
      <c r="M84" s="75">
        <v>30.201061110093818</v>
      </c>
      <c r="N84" s="75">
        <v>30.248922961980675</v>
      </c>
      <c r="O84" s="76">
        <v>92.404888030949934</v>
      </c>
      <c r="P84" s="44"/>
    </row>
    <row r="85" spans="2:16" ht="36">
      <c r="B85" s="60"/>
      <c r="C85" s="14" t="s">
        <v>30</v>
      </c>
      <c r="D85" s="62">
        <v>0</v>
      </c>
      <c r="E85" s="63">
        <v>99674</v>
      </c>
      <c r="F85" s="63">
        <v>108101</v>
      </c>
      <c r="G85" s="64">
        <v>0</v>
      </c>
      <c r="H85" s="69">
        <f t="shared" si="0"/>
        <v>207775</v>
      </c>
      <c r="J85" s="78"/>
      <c r="K85" s="74" t="s">
        <v>49</v>
      </c>
      <c r="L85" s="62">
        <v>421547</v>
      </c>
      <c r="M85" s="75">
        <v>6.6144349321221245</v>
      </c>
      <c r="N85" s="75">
        <v>6.6249173156344918</v>
      </c>
      <c r="O85" s="76">
        <v>99.029805346584411</v>
      </c>
      <c r="P85" s="44"/>
    </row>
    <row r="86" spans="2:16" ht="24">
      <c r="B86" s="60"/>
      <c r="C86" s="14" t="s">
        <v>31</v>
      </c>
      <c r="D86" s="62">
        <v>0</v>
      </c>
      <c r="E86" s="63">
        <v>191943</v>
      </c>
      <c r="F86" s="63">
        <v>401835</v>
      </c>
      <c r="G86" s="64">
        <v>0</v>
      </c>
      <c r="H86" s="69">
        <f t="shared" si="0"/>
        <v>593778</v>
      </c>
      <c r="J86" s="78"/>
      <c r="K86" s="74" t="s">
        <v>51</v>
      </c>
      <c r="L86" s="62">
        <v>61734</v>
      </c>
      <c r="M86" s="90">
        <v>0.96865954709588076</v>
      </c>
      <c r="N86" s="90">
        <v>0.97019465341558531</v>
      </c>
      <c r="O86" s="76">
        <v>100</v>
      </c>
      <c r="P86" s="44"/>
    </row>
    <row r="87" spans="2:16">
      <c r="B87" s="60"/>
      <c r="C87" s="14" t="s">
        <v>32</v>
      </c>
      <c r="D87" s="62">
        <v>0</v>
      </c>
      <c r="E87" s="63">
        <v>201622</v>
      </c>
      <c r="F87" s="63">
        <v>1522920</v>
      </c>
      <c r="G87" s="64">
        <v>0</v>
      </c>
      <c r="H87" s="69">
        <f t="shared" si="0"/>
        <v>1724542</v>
      </c>
      <c r="J87" s="78"/>
      <c r="K87" s="74" t="s">
        <v>11</v>
      </c>
      <c r="L87" s="62">
        <v>6363053</v>
      </c>
      <c r="M87" s="75">
        <v>99.841773368436932</v>
      </c>
      <c r="N87" s="75">
        <v>100</v>
      </c>
      <c r="O87" s="77"/>
      <c r="P87" s="44"/>
    </row>
    <row r="88" spans="2:16">
      <c r="B88" s="60"/>
      <c r="C88" s="38" t="s">
        <v>34</v>
      </c>
      <c r="D88" s="62">
        <v>0</v>
      </c>
      <c r="E88" s="63">
        <v>10147</v>
      </c>
      <c r="F88" s="63">
        <v>17835</v>
      </c>
      <c r="G88" s="64">
        <v>0</v>
      </c>
      <c r="H88" s="69">
        <f t="shared" si="0"/>
        <v>27982</v>
      </c>
      <c r="J88" s="78" t="s">
        <v>16</v>
      </c>
      <c r="K88" s="74" t="s">
        <v>17</v>
      </c>
      <c r="L88" s="62">
        <v>10084</v>
      </c>
      <c r="M88" s="90">
        <v>0.15822663156307482</v>
      </c>
      <c r="N88" s="79"/>
      <c r="O88" s="77"/>
      <c r="P88" s="44"/>
    </row>
    <row r="89" spans="2:16" ht="15.75" thickBot="1">
      <c r="B89" s="60"/>
      <c r="C89" s="38" t="s">
        <v>38</v>
      </c>
      <c r="D89" s="62">
        <v>0</v>
      </c>
      <c r="E89" s="63">
        <v>17963</v>
      </c>
      <c r="F89" s="63">
        <v>43771</v>
      </c>
      <c r="G89" s="64">
        <v>0</v>
      </c>
      <c r="H89" s="69">
        <f t="shared" si="0"/>
        <v>61734</v>
      </c>
      <c r="J89" s="86" t="s">
        <v>11</v>
      </c>
      <c r="K89" s="87"/>
      <c r="L89" s="66">
        <v>6373137</v>
      </c>
      <c r="M89" s="80">
        <v>100</v>
      </c>
      <c r="N89" s="81"/>
      <c r="O89" s="82"/>
    </row>
    <row r="90" spans="2:16" ht="16.5" thickTop="1" thickBot="1">
      <c r="B90" s="65"/>
      <c r="C90" s="14" t="s">
        <v>10</v>
      </c>
      <c r="D90" s="66">
        <v>0</v>
      </c>
      <c r="E90" s="67">
        <v>0</v>
      </c>
      <c r="F90" s="67">
        <v>179</v>
      </c>
      <c r="G90" s="68">
        <v>2498</v>
      </c>
      <c r="H90" s="69">
        <f t="shared" si="0"/>
        <v>179</v>
      </c>
      <c r="P90" s="44"/>
    </row>
    <row r="91" spans="2:16" ht="16.5" thickTop="1" thickBot="1">
      <c r="C91" s="21"/>
      <c r="H91" s="25">
        <f>SUM(H80:H90)</f>
        <v>6370639</v>
      </c>
      <c r="P91" s="44"/>
    </row>
    <row r="92" spans="2:16" ht="15.75" thickTop="1">
      <c r="P92" s="44"/>
    </row>
    <row r="93" spans="2:16">
      <c r="P93" s="44"/>
    </row>
    <row r="94" spans="2:16">
      <c r="P94" s="44"/>
    </row>
    <row r="95" spans="2:16">
      <c r="P95" s="44"/>
    </row>
    <row r="96" spans="2:16">
      <c r="P96" s="44"/>
    </row>
    <row r="97" spans="2:16">
      <c r="P97" s="44"/>
    </row>
    <row r="98" spans="2:16">
      <c r="P98" s="44"/>
    </row>
    <row r="99" spans="2:16">
      <c r="P99" s="44"/>
    </row>
    <row r="100" spans="2:16">
      <c r="P100" s="44"/>
    </row>
    <row r="101" spans="2:16">
      <c r="P101" s="44"/>
    </row>
    <row r="102" spans="2:16" ht="15.75" thickBot="1">
      <c r="P102" s="44"/>
    </row>
    <row r="103" spans="2:16" ht="15.75" thickTop="1">
      <c r="B103" s="39"/>
      <c r="C103" s="40"/>
      <c r="D103" s="41" t="s">
        <v>52</v>
      </c>
      <c r="E103" s="42"/>
      <c r="F103" s="42"/>
      <c r="G103" s="42"/>
      <c r="H103" s="42"/>
      <c r="I103" s="43"/>
      <c r="J103" s="44"/>
    </row>
    <row r="104" spans="2:16">
      <c r="B104" s="45"/>
      <c r="C104" s="46"/>
      <c r="D104" s="95" t="s">
        <v>53</v>
      </c>
      <c r="E104" s="96"/>
      <c r="F104" s="96" t="s">
        <v>54</v>
      </c>
      <c r="G104" s="96"/>
      <c r="H104" s="96" t="s">
        <v>11</v>
      </c>
      <c r="I104" s="97"/>
      <c r="J104" s="44"/>
    </row>
    <row r="105" spans="2:16" ht="15.75" thickBot="1">
      <c r="B105" s="50"/>
      <c r="C105" s="51"/>
      <c r="D105" s="52" t="s">
        <v>36</v>
      </c>
      <c r="E105" s="53" t="s">
        <v>55</v>
      </c>
      <c r="F105" s="53" t="s">
        <v>36</v>
      </c>
      <c r="G105" s="53" t="s">
        <v>55</v>
      </c>
      <c r="H105" s="53" t="s">
        <v>36</v>
      </c>
      <c r="I105" s="54" t="s">
        <v>55</v>
      </c>
      <c r="J105" s="44"/>
    </row>
    <row r="106" spans="2:16" ht="15.75" thickTop="1">
      <c r="B106" s="55" t="s">
        <v>0</v>
      </c>
      <c r="C106" s="56" t="s">
        <v>6</v>
      </c>
      <c r="D106" s="57">
        <v>5772</v>
      </c>
      <c r="E106" s="98">
        <v>0.77926285945727014</v>
      </c>
      <c r="F106" s="58">
        <v>1635</v>
      </c>
      <c r="G106" s="98">
        <v>0.22073714054272986</v>
      </c>
      <c r="H106" s="58">
        <v>7407</v>
      </c>
      <c r="I106" s="99">
        <v>1</v>
      </c>
      <c r="J106" s="44"/>
    </row>
    <row r="107" spans="2:16">
      <c r="B107" s="60"/>
      <c r="C107" s="61" t="s">
        <v>7</v>
      </c>
      <c r="D107" s="62">
        <v>3320</v>
      </c>
      <c r="E107" s="100">
        <v>0.84478371501272265</v>
      </c>
      <c r="F107" s="63">
        <v>610</v>
      </c>
      <c r="G107" s="100">
        <v>0.15521628498727735</v>
      </c>
      <c r="H107" s="63">
        <v>3930</v>
      </c>
      <c r="I107" s="101">
        <v>1</v>
      </c>
      <c r="J107" s="44"/>
    </row>
    <row r="108" spans="2:16">
      <c r="B108" s="60"/>
      <c r="C108" s="61" t="s">
        <v>12</v>
      </c>
      <c r="D108" s="62">
        <v>217265</v>
      </c>
      <c r="E108" s="100">
        <v>0.62299636980919992</v>
      </c>
      <c r="F108" s="63">
        <v>131477</v>
      </c>
      <c r="G108" s="100">
        <v>0.37700363019080008</v>
      </c>
      <c r="H108" s="63">
        <v>348742</v>
      </c>
      <c r="I108" s="101">
        <v>1</v>
      </c>
      <c r="J108" s="44"/>
    </row>
    <row r="109" spans="2:16">
      <c r="B109" s="60"/>
      <c r="C109" s="61" t="s">
        <v>13</v>
      </c>
      <c r="D109" s="62">
        <v>67534</v>
      </c>
      <c r="E109" s="100">
        <v>0.55441171641545994</v>
      </c>
      <c r="F109" s="63">
        <v>54278</v>
      </c>
      <c r="G109" s="100">
        <v>0.44558828358454006</v>
      </c>
      <c r="H109" s="63">
        <v>121812</v>
      </c>
      <c r="I109" s="101">
        <v>1</v>
      </c>
      <c r="J109" s="44"/>
    </row>
    <row r="110" spans="2:16">
      <c r="B110" s="60"/>
      <c r="C110" s="61" t="s">
        <v>29</v>
      </c>
      <c r="D110" s="62">
        <v>1784316</v>
      </c>
      <c r="E110" s="100">
        <v>0.54520254782052324</v>
      </c>
      <c r="F110" s="63">
        <v>1488442</v>
      </c>
      <c r="G110" s="100">
        <v>0.45479745217947676</v>
      </c>
      <c r="H110" s="63">
        <v>3272758</v>
      </c>
      <c r="I110" s="101">
        <v>1</v>
      </c>
      <c r="J110" s="44"/>
    </row>
    <row r="111" spans="2:16">
      <c r="B111" s="60"/>
      <c r="C111" s="61" t="s">
        <v>30</v>
      </c>
      <c r="D111" s="62">
        <v>104099</v>
      </c>
      <c r="E111" s="100">
        <v>0.50101792804716638</v>
      </c>
      <c r="F111" s="63">
        <v>103676</v>
      </c>
      <c r="G111" s="100">
        <v>0.49898207195283362</v>
      </c>
      <c r="H111" s="63">
        <v>207775</v>
      </c>
      <c r="I111" s="101">
        <v>1</v>
      </c>
      <c r="J111" s="44"/>
    </row>
    <row r="112" spans="2:16">
      <c r="B112" s="60"/>
      <c r="C112" s="61" t="s">
        <v>31</v>
      </c>
      <c r="D112" s="62">
        <v>232974</v>
      </c>
      <c r="E112" s="100">
        <v>0.39235876034477529</v>
      </c>
      <c r="F112" s="63">
        <v>360804</v>
      </c>
      <c r="G112" s="100">
        <v>0.60764123965522465</v>
      </c>
      <c r="H112" s="63">
        <v>593778</v>
      </c>
      <c r="I112" s="101">
        <v>1</v>
      </c>
      <c r="J112" s="44"/>
    </row>
    <row r="113" spans="2:28">
      <c r="B113" s="60"/>
      <c r="C113" s="61" t="s">
        <v>32</v>
      </c>
      <c r="D113" s="62">
        <v>762099</v>
      </c>
      <c r="E113" s="100">
        <v>0.44191385306939468</v>
      </c>
      <c r="F113" s="63">
        <v>962443</v>
      </c>
      <c r="G113" s="100">
        <v>0.55808614693060532</v>
      </c>
      <c r="H113" s="63">
        <v>1724542</v>
      </c>
      <c r="I113" s="101">
        <v>1</v>
      </c>
      <c r="J113" s="44"/>
    </row>
    <row r="114" spans="2:28">
      <c r="B114" s="60"/>
      <c r="C114" s="61" t="s">
        <v>34</v>
      </c>
      <c r="D114" s="62">
        <v>8836</v>
      </c>
      <c r="E114" s="100">
        <v>0.31577442641698233</v>
      </c>
      <c r="F114" s="63">
        <v>19146</v>
      </c>
      <c r="G114" s="100">
        <v>0.68422557358301761</v>
      </c>
      <c r="H114" s="63">
        <v>27982</v>
      </c>
      <c r="I114" s="101">
        <v>1</v>
      </c>
      <c r="J114" s="44"/>
    </row>
    <row r="115" spans="2:28">
      <c r="B115" s="60"/>
      <c r="C115" s="61" t="s">
        <v>9</v>
      </c>
      <c r="D115" s="62">
        <v>36305</v>
      </c>
      <c r="E115" s="100">
        <v>0.58808760164577056</v>
      </c>
      <c r="F115" s="63">
        <v>25429</v>
      </c>
      <c r="G115" s="100">
        <v>0.41191239835422944</v>
      </c>
      <c r="H115" s="63">
        <v>61734</v>
      </c>
      <c r="I115" s="101">
        <v>1</v>
      </c>
      <c r="J115" s="44"/>
    </row>
    <row r="116" spans="2:28">
      <c r="B116" s="60"/>
      <c r="C116" s="61" t="s">
        <v>10</v>
      </c>
      <c r="D116" s="62">
        <v>1165</v>
      </c>
      <c r="E116" s="100">
        <v>0.43518864400448265</v>
      </c>
      <c r="F116" s="63">
        <v>1512</v>
      </c>
      <c r="G116" s="100">
        <v>0.56481135599551735</v>
      </c>
      <c r="H116" s="63">
        <v>2677</v>
      </c>
      <c r="I116" s="101">
        <v>1</v>
      </c>
      <c r="J116" s="44"/>
    </row>
    <row r="117" spans="2:28" ht="15.75" thickBot="1">
      <c r="B117" s="65"/>
      <c r="C117" s="87" t="s">
        <v>11</v>
      </c>
      <c r="D117" s="66">
        <v>3223685</v>
      </c>
      <c r="E117" s="102">
        <v>0.50582389802698424</v>
      </c>
      <c r="F117" s="67">
        <v>3149452</v>
      </c>
      <c r="G117" s="102">
        <v>0.49417610197301587</v>
      </c>
      <c r="H117" s="67">
        <v>6373137</v>
      </c>
      <c r="I117" s="103">
        <v>1</v>
      </c>
      <c r="J117" s="44"/>
    </row>
    <row r="120" spans="2:28" ht="15.75" thickBot="1"/>
    <row r="121" spans="2:28" ht="15.75" thickTop="1">
      <c r="B121" s="39"/>
      <c r="C121" s="40"/>
      <c r="D121" s="41" t="s">
        <v>35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3"/>
      <c r="AB121" s="44"/>
    </row>
    <row r="122" spans="2:28">
      <c r="B122" s="45"/>
      <c r="C122" s="46"/>
      <c r="D122" s="104" t="s">
        <v>6</v>
      </c>
      <c r="E122" s="96"/>
      <c r="F122" s="96"/>
      <c r="G122" s="96"/>
      <c r="H122" s="96"/>
      <c r="I122" s="96"/>
      <c r="J122" s="105" t="s">
        <v>56</v>
      </c>
      <c r="K122" s="96"/>
      <c r="L122" s="96"/>
      <c r="M122" s="96"/>
      <c r="N122" s="96"/>
      <c r="O122" s="96"/>
      <c r="P122" s="105" t="s">
        <v>8</v>
      </c>
      <c r="Q122" s="96"/>
      <c r="R122" s="96"/>
      <c r="S122" s="96"/>
      <c r="T122" s="96"/>
      <c r="U122" s="96"/>
      <c r="V122" s="105" t="s">
        <v>9</v>
      </c>
      <c r="W122" s="96"/>
      <c r="X122" s="96"/>
      <c r="Y122" s="96"/>
      <c r="Z122" s="96"/>
      <c r="AA122" s="97"/>
      <c r="AB122" s="44"/>
    </row>
    <row r="123" spans="2:28">
      <c r="B123" s="45"/>
      <c r="C123" s="46"/>
      <c r="D123" s="95" t="s">
        <v>52</v>
      </c>
      <c r="E123" s="96"/>
      <c r="F123" s="96"/>
      <c r="G123" s="96"/>
      <c r="H123" s="96"/>
      <c r="I123" s="96"/>
      <c r="J123" s="96" t="s">
        <v>52</v>
      </c>
      <c r="K123" s="96"/>
      <c r="L123" s="96"/>
      <c r="M123" s="96"/>
      <c r="N123" s="96"/>
      <c r="O123" s="96"/>
      <c r="P123" s="96" t="s">
        <v>52</v>
      </c>
      <c r="Q123" s="96"/>
      <c r="R123" s="96"/>
      <c r="S123" s="96"/>
      <c r="T123" s="96"/>
      <c r="U123" s="96"/>
      <c r="V123" s="96" t="s">
        <v>52</v>
      </c>
      <c r="W123" s="96"/>
      <c r="X123" s="96"/>
      <c r="Y123" s="96"/>
      <c r="Z123" s="96"/>
      <c r="AA123" s="97"/>
      <c r="AB123" s="44"/>
    </row>
    <row r="124" spans="2:28">
      <c r="B124" s="45"/>
      <c r="C124" s="46"/>
      <c r="D124" s="95" t="s">
        <v>53</v>
      </c>
      <c r="E124" s="96"/>
      <c r="F124" s="96" t="s">
        <v>54</v>
      </c>
      <c r="G124" s="96"/>
      <c r="H124" s="96" t="s">
        <v>11</v>
      </c>
      <c r="I124" s="96"/>
      <c r="J124" s="96" t="s">
        <v>53</v>
      </c>
      <c r="K124" s="96"/>
      <c r="L124" s="96" t="s">
        <v>54</v>
      </c>
      <c r="M124" s="96"/>
      <c r="N124" s="96" t="s">
        <v>11</v>
      </c>
      <c r="O124" s="96"/>
      <c r="P124" s="96" t="s">
        <v>53</v>
      </c>
      <c r="Q124" s="96"/>
      <c r="R124" s="96" t="s">
        <v>54</v>
      </c>
      <c r="S124" s="96"/>
      <c r="T124" s="96" t="s">
        <v>11</v>
      </c>
      <c r="U124" s="96"/>
      <c r="V124" s="96" t="s">
        <v>53</v>
      </c>
      <c r="W124" s="96"/>
      <c r="X124" s="96" t="s">
        <v>54</v>
      </c>
      <c r="Y124" s="96"/>
      <c r="Z124" s="96" t="s">
        <v>11</v>
      </c>
      <c r="AA124" s="97"/>
      <c r="AB124" s="44"/>
    </row>
    <row r="125" spans="2:28" ht="15.75" thickBot="1">
      <c r="B125" s="50"/>
      <c r="C125" s="51"/>
      <c r="D125" s="52" t="s">
        <v>36</v>
      </c>
      <c r="E125" s="53" t="s">
        <v>55</v>
      </c>
      <c r="F125" s="53" t="s">
        <v>36</v>
      </c>
      <c r="G125" s="53" t="s">
        <v>55</v>
      </c>
      <c r="H125" s="53" t="s">
        <v>36</v>
      </c>
      <c r="I125" s="53" t="s">
        <v>55</v>
      </c>
      <c r="J125" s="53" t="s">
        <v>36</v>
      </c>
      <c r="K125" s="53" t="s">
        <v>55</v>
      </c>
      <c r="L125" s="53" t="s">
        <v>36</v>
      </c>
      <c r="M125" s="53" t="s">
        <v>55</v>
      </c>
      <c r="N125" s="53" t="s">
        <v>36</v>
      </c>
      <c r="O125" s="53" t="s">
        <v>55</v>
      </c>
      <c r="P125" s="53" t="s">
        <v>36</v>
      </c>
      <c r="Q125" s="53" t="s">
        <v>55</v>
      </c>
      <c r="R125" s="53" t="s">
        <v>36</v>
      </c>
      <c r="S125" s="53" t="s">
        <v>55</v>
      </c>
      <c r="T125" s="53" t="s">
        <v>36</v>
      </c>
      <c r="U125" s="53" t="s">
        <v>55</v>
      </c>
      <c r="V125" s="53" t="s">
        <v>36</v>
      </c>
      <c r="W125" s="53" t="s">
        <v>55</v>
      </c>
      <c r="X125" s="53" t="s">
        <v>36</v>
      </c>
      <c r="Y125" s="53" t="s">
        <v>55</v>
      </c>
      <c r="Z125" s="53" t="s">
        <v>36</v>
      </c>
      <c r="AA125" s="54" t="s">
        <v>55</v>
      </c>
      <c r="AB125" s="44"/>
    </row>
    <row r="126" spans="2:28" ht="15.75" thickTop="1">
      <c r="B126" s="55" t="s">
        <v>0</v>
      </c>
      <c r="C126" s="56" t="s">
        <v>6</v>
      </c>
      <c r="D126" s="57">
        <v>5772</v>
      </c>
      <c r="E126" s="98">
        <v>0.77926285945727014</v>
      </c>
      <c r="F126" s="58">
        <v>1635</v>
      </c>
      <c r="G126" s="98">
        <v>0.22073714054272986</v>
      </c>
      <c r="H126" s="58">
        <v>7407</v>
      </c>
      <c r="I126" s="98">
        <v>1</v>
      </c>
      <c r="J126" s="58">
        <v>0</v>
      </c>
      <c r="K126" s="98">
        <v>0</v>
      </c>
      <c r="L126" s="58">
        <v>0</v>
      </c>
      <c r="M126" s="98">
        <v>0</v>
      </c>
      <c r="N126" s="58">
        <v>0</v>
      </c>
      <c r="O126" s="98">
        <v>0</v>
      </c>
      <c r="P126" s="58">
        <v>0</v>
      </c>
      <c r="Q126" s="98">
        <v>0</v>
      </c>
      <c r="R126" s="58">
        <v>0</v>
      </c>
      <c r="S126" s="98">
        <v>0</v>
      </c>
      <c r="T126" s="58">
        <v>0</v>
      </c>
      <c r="U126" s="98">
        <v>0</v>
      </c>
      <c r="V126" s="58">
        <v>0</v>
      </c>
      <c r="W126" s="98">
        <v>0</v>
      </c>
      <c r="X126" s="58">
        <v>0</v>
      </c>
      <c r="Y126" s="98">
        <v>0</v>
      </c>
      <c r="Z126" s="58">
        <v>0</v>
      </c>
      <c r="AA126" s="99">
        <v>0</v>
      </c>
      <c r="AB126" s="44"/>
    </row>
    <row r="127" spans="2:28">
      <c r="B127" s="60"/>
      <c r="C127" s="61" t="s">
        <v>37</v>
      </c>
      <c r="D127" s="62">
        <v>0</v>
      </c>
      <c r="E127" s="100">
        <v>0</v>
      </c>
      <c r="F127" s="63">
        <v>0</v>
      </c>
      <c r="G127" s="100">
        <v>0</v>
      </c>
      <c r="H127" s="63">
        <v>0</v>
      </c>
      <c r="I127" s="100">
        <v>0</v>
      </c>
      <c r="J127" s="63">
        <v>3320</v>
      </c>
      <c r="K127" s="100">
        <v>1</v>
      </c>
      <c r="L127" s="63">
        <v>0</v>
      </c>
      <c r="M127" s="100">
        <v>0</v>
      </c>
      <c r="N127" s="63">
        <v>3320</v>
      </c>
      <c r="O127" s="100">
        <v>1</v>
      </c>
      <c r="P127" s="63">
        <v>0</v>
      </c>
      <c r="Q127" s="100">
        <v>0</v>
      </c>
      <c r="R127" s="63">
        <v>610</v>
      </c>
      <c r="S127" s="100">
        <v>1</v>
      </c>
      <c r="T127" s="63">
        <v>610</v>
      </c>
      <c r="U127" s="100">
        <v>1</v>
      </c>
      <c r="V127" s="63">
        <v>0</v>
      </c>
      <c r="W127" s="100">
        <v>0</v>
      </c>
      <c r="X127" s="63">
        <v>0</v>
      </c>
      <c r="Y127" s="100">
        <v>0</v>
      </c>
      <c r="Z127" s="63">
        <v>0</v>
      </c>
      <c r="AA127" s="101">
        <v>0</v>
      </c>
      <c r="AB127" s="44"/>
    </row>
    <row r="128" spans="2:28">
      <c r="B128" s="60"/>
      <c r="C128" s="61" t="s">
        <v>12</v>
      </c>
      <c r="D128" s="62">
        <v>0</v>
      </c>
      <c r="E128" s="100">
        <v>0</v>
      </c>
      <c r="F128" s="63">
        <v>0</v>
      </c>
      <c r="G128" s="100">
        <v>0</v>
      </c>
      <c r="H128" s="63">
        <v>0</v>
      </c>
      <c r="I128" s="100">
        <v>0</v>
      </c>
      <c r="J128" s="63">
        <v>164857</v>
      </c>
      <c r="K128" s="100">
        <v>0.61063349840912373</v>
      </c>
      <c r="L128" s="63">
        <v>105120</v>
      </c>
      <c r="M128" s="100">
        <v>0.38936650159087627</v>
      </c>
      <c r="N128" s="63">
        <v>269977</v>
      </c>
      <c r="O128" s="100">
        <v>1</v>
      </c>
      <c r="P128" s="63">
        <v>52408</v>
      </c>
      <c r="Q128" s="100">
        <v>0.6653716752364629</v>
      </c>
      <c r="R128" s="63">
        <v>26357</v>
      </c>
      <c r="S128" s="100">
        <v>0.3346283247635371</v>
      </c>
      <c r="T128" s="63">
        <v>78765</v>
      </c>
      <c r="U128" s="100">
        <v>1</v>
      </c>
      <c r="V128" s="63">
        <v>0</v>
      </c>
      <c r="W128" s="100">
        <v>0</v>
      </c>
      <c r="X128" s="63">
        <v>0</v>
      </c>
      <c r="Y128" s="100">
        <v>0</v>
      </c>
      <c r="Z128" s="63">
        <v>0</v>
      </c>
      <c r="AA128" s="101">
        <v>0</v>
      </c>
      <c r="AB128" s="44"/>
    </row>
    <row r="129" spans="2:28">
      <c r="B129" s="60"/>
      <c r="C129" s="61" t="s">
        <v>13</v>
      </c>
      <c r="D129" s="62">
        <v>0</v>
      </c>
      <c r="E129" s="100">
        <v>0</v>
      </c>
      <c r="F129" s="63">
        <v>0</v>
      </c>
      <c r="G129" s="100">
        <v>0</v>
      </c>
      <c r="H129" s="63">
        <v>0</v>
      </c>
      <c r="I129" s="100">
        <v>0</v>
      </c>
      <c r="J129" s="63">
        <v>17728</v>
      </c>
      <c r="K129" s="100">
        <v>0.59156433529097707</v>
      </c>
      <c r="L129" s="63">
        <v>12240</v>
      </c>
      <c r="M129" s="100">
        <v>0.40843566470902298</v>
      </c>
      <c r="N129" s="63">
        <v>29968</v>
      </c>
      <c r="O129" s="100">
        <v>1</v>
      </c>
      <c r="P129" s="63">
        <v>49806</v>
      </c>
      <c r="Q129" s="100">
        <v>0.54228909890684207</v>
      </c>
      <c r="R129" s="63">
        <v>42038</v>
      </c>
      <c r="S129" s="100">
        <v>0.45771090109315798</v>
      </c>
      <c r="T129" s="63">
        <v>91844</v>
      </c>
      <c r="U129" s="100">
        <v>1</v>
      </c>
      <c r="V129" s="63">
        <v>0</v>
      </c>
      <c r="W129" s="100">
        <v>0</v>
      </c>
      <c r="X129" s="63">
        <v>0</v>
      </c>
      <c r="Y129" s="100">
        <v>0</v>
      </c>
      <c r="Z129" s="63">
        <v>0</v>
      </c>
      <c r="AA129" s="101">
        <v>0</v>
      </c>
      <c r="AB129" s="44"/>
    </row>
    <row r="130" spans="2:28">
      <c r="B130" s="60"/>
      <c r="C130" s="61" t="s">
        <v>29</v>
      </c>
      <c r="D130" s="62">
        <v>0</v>
      </c>
      <c r="E130" s="100">
        <v>0</v>
      </c>
      <c r="F130" s="63">
        <v>0</v>
      </c>
      <c r="G130" s="100">
        <v>0</v>
      </c>
      <c r="H130" s="63">
        <v>0</v>
      </c>
      <c r="I130" s="100">
        <v>0</v>
      </c>
      <c r="J130" s="63">
        <v>736089</v>
      </c>
      <c r="K130" s="100">
        <v>0.53172213076326846</v>
      </c>
      <c r="L130" s="63">
        <v>648260</v>
      </c>
      <c r="M130" s="100">
        <v>0.46827786923673143</v>
      </c>
      <c r="N130" s="63">
        <v>1384349</v>
      </c>
      <c r="O130" s="100">
        <v>1</v>
      </c>
      <c r="P130" s="63">
        <v>1048227</v>
      </c>
      <c r="Q130" s="100">
        <v>0.55508473005583003</v>
      </c>
      <c r="R130" s="63">
        <v>840182</v>
      </c>
      <c r="S130" s="100">
        <v>0.44491526994416991</v>
      </c>
      <c r="T130" s="63">
        <v>1888409</v>
      </c>
      <c r="U130" s="100">
        <v>1</v>
      </c>
      <c r="V130" s="63">
        <v>0</v>
      </c>
      <c r="W130" s="100">
        <v>0</v>
      </c>
      <c r="X130" s="63">
        <v>0</v>
      </c>
      <c r="Y130" s="100">
        <v>0</v>
      </c>
      <c r="Z130" s="63">
        <v>0</v>
      </c>
      <c r="AA130" s="101">
        <v>0</v>
      </c>
      <c r="AB130" s="44"/>
    </row>
    <row r="131" spans="2:28">
      <c r="B131" s="60"/>
      <c r="C131" s="61" t="s">
        <v>30</v>
      </c>
      <c r="D131" s="62">
        <v>0</v>
      </c>
      <c r="E131" s="100">
        <v>0</v>
      </c>
      <c r="F131" s="63">
        <v>0</v>
      </c>
      <c r="G131" s="100">
        <v>0</v>
      </c>
      <c r="H131" s="63">
        <v>0</v>
      </c>
      <c r="I131" s="100">
        <v>0</v>
      </c>
      <c r="J131" s="63">
        <v>48651</v>
      </c>
      <c r="K131" s="100">
        <v>0.4881012099444188</v>
      </c>
      <c r="L131" s="63">
        <v>51023</v>
      </c>
      <c r="M131" s="100">
        <v>0.51189879005558114</v>
      </c>
      <c r="N131" s="63">
        <v>99674</v>
      </c>
      <c r="O131" s="100">
        <v>1</v>
      </c>
      <c r="P131" s="63">
        <v>55448</v>
      </c>
      <c r="Q131" s="100">
        <v>0.51292772499791861</v>
      </c>
      <c r="R131" s="63">
        <v>52653</v>
      </c>
      <c r="S131" s="100">
        <v>0.48707227500208139</v>
      </c>
      <c r="T131" s="63">
        <v>108101</v>
      </c>
      <c r="U131" s="100">
        <v>1</v>
      </c>
      <c r="V131" s="63">
        <v>0</v>
      </c>
      <c r="W131" s="100">
        <v>0</v>
      </c>
      <c r="X131" s="63">
        <v>0</v>
      </c>
      <c r="Y131" s="100">
        <v>0</v>
      </c>
      <c r="Z131" s="63">
        <v>0</v>
      </c>
      <c r="AA131" s="101">
        <v>0</v>
      </c>
      <c r="AB131" s="44"/>
    </row>
    <row r="132" spans="2:28">
      <c r="B132" s="60"/>
      <c r="C132" s="61" t="s">
        <v>31</v>
      </c>
      <c r="D132" s="62">
        <v>0</v>
      </c>
      <c r="E132" s="100">
        <v>0</v>
      </c>
      <c r="F132" s="63">
        <v>0</v>
      </c>
      <c r="G132" s="100">
        <v>0</v>
      </c>
      <c r="H132" s="63">
        <v>0</v>
      </c>
      <c r="I132" s="100">
        <v>0</v>
      </c>
      <c r="J132" s="63">
        <v>65265</v>
      </c>
      <c r="K132" s="100">
        <v>0.34002281927447209</v>
      </c>
      <c r="L132" s="63">
        <v>126678</v>
      </c>
      <c r="M132" s="100">
        <v>0.65997718072552791</v>
      </c>
      <c r="N132" s="63">
        <v>191943</v>
      </c>
      <c r="O132" s="100">
        <v>1</v>
      </c>
      <c r="P132" s="63">
        <v>167709</v>
      </c>
      <c r="Q132" s="100">
        <v>0.41735787076785241</v>
      </c>
      <c r="R132" s="63">
        <v>234126</v>
      </c>
      <c r="S132" s="100">
        <v>0.58264212923214753</v>
      </c>
      <c r="T132" s="63">
        <v>401835</v>
      </c>
      <c r="U132" s="100">
        <v>1</v>
      </c>
      <c r="V132" s="63">
        <v>0</v>
      </c>
      <c r="W132" s="100">
        <v>0</v>
      </c>
      <c r="X132" s="63">
        <v>0</v>
      </c>
      <c r="Y132" s="100">
        <v>0</v>
      </c>
      <c r="Z132" s="63">
        <v>0</v>
      </c>
      <c r="AA132" s="101">
        <v>0</v>
      </c>
      <c r="AB132" s="44"/>
    </row>
    <row r="133" spans="2:28">
      <c r="B133" s="60"/>
      <c r="C133" s="61" t="s">
        <v>32</v>
      </c>
      <c r="D133" s="62">
        <v>0</v>
      </c>
      <c r="E133" s="100">
        <v>0</v>
      </c>
      <c r="F133" s="63">
        <v>0</v>
      </c>
      <c r="G133" s="100">
        <v>0</v>
      </c>
      <c r="H133" s="63">
        <v>0</v>
      </c>
      <c r="I133" s="100">
        <v>0</v>
      </c>
      <c r="J133" s="63">
        <v>89262</v>
      </c>
      <c r="K133" s="100">
        <v>0.44271954449415241</v>
      </c>
      <c r="L133" s="63">
        <v>112360</v>
      </c>
      <c r="M133" s="100">
        <v>0.55728045550584759</v>
      </c>
      <c r="N133" s="63">
        <v>201622</v>
      </c>
      <c r="O133" s="100">
        <v>1</v>
      </c>
      <c r="P133" s="63">
        <v>672837</v>
      </c>
      <c r="Q133" s="100">
        <v>0.4418071861949413</v>
      </c>
      <c r="R133" s="63">
        <v>850083</v>
      </c>
      <c r="S133" s="100">
        <v>0.5581928138050587</v>
      </c>
      <c r="T133" s="63">
        <v>1522920</v>
      </c>
      <c r="U133" s="100">
        <v>1</v>
      </c>
      <c r="V133" s="63">
        <v>0</v>
      </c>
      <c r="W133" s="100">
        <v>0</v>
      </c>
      <c r="X133" s="63">
        <v>0</v>
      </c>
      <c r="Y133" s="100">
        <v>0</v>
      </c>
      <c r="Z133" s="63">
        <v>0</v>
      </c>
      <c r="AA133" s="101">
        <v>0</v>
      </c>
      <c r="AB133" s="44"/>
    </row>
    <row r="134" spans="2:28">
      <c r="B134" s="60"/>
      <c r="C134" s="61" t="s">
        <v>34</v>
      </c>
      <c r="D134" s="62">
        <v>0</v>
      </c>
      <c r="E134" s="100">
        <v>0</v>
      </c>
      <c r="F134" s="63">
        <v>0</v>
      </c>
      <c r="G134" s="100">
        <v>0</v>
      </c>
      <c r="H134" s="63">
        <v>0</v>
      </c>
      <c r="I134" s="100">
        <v>0</v>
      </c>
      <c r="J134" s="63">
        <v>2418</v>
      </c>
      <c r="K134" s="100">
        <v>0.23829703360599189</v>
      </c>
      <c r="L134" s="63">
        <v>7729</v>
      </c>
      <c r="M134" s="100">
        <v>0.76170296639400803</v>
      </c>
      <c r="N134" s="63">
        <v>10147</v>
      </c>
      <c r="O134" s="100">
        <v>1</v>
      </c>
      <c r="P134" s="63">
        <v>6418</v>
      </c>
      <c r="Q134" s="100">
        <v>0.35985421923184752</v>
      </c>
      <c r="R134" s="63">
        <v>11417</v>
      </c>
      <c r="S134" s="100">
        <v>0.64014578076815254</v>
      </c>
      <c r="T134" s="63">
        <v>17835</v>
      </c>
      <c r="U134" s="100">
        <v>1</v>
      </c>
      <c r="V134" s="63">
        <v>0</v>
      </c>
      <c r="W134" s="100">
        <v>0</v>
      </c>
      <c r="X134" s="63">
        <v>0</v>
      </c>
      <c r="Y134" s="100">
        <v>0</v>
      </c>
      <c r="Z134" s="63">
        <v>0</v>
      </c>
      <c r="AA134" s="101">
        <v>0</v>
      </c>
      <c r="AB134" s="44"/>
    </row>
    <row r="135" spans="2:28">
      <c r="B135" s="60"/>
      <c r="C135" s="61" t="s">
        <v>38</v>
      </c>
      <c r="D135" s="62">
        <v>0</v>
      </c>
      <c r="E135" s="100">
        <v>0</v>
      </c>
      <c r="F135" s="63">
        <v>0</v>
      </c>
      <c r="G135" s="100">
        <v>0</v>
      </c>
      <c r="H135" s="63">
        <v>0</v>
      </c>
      <c r="I135" s="100">
        <v>0</v>
      </c>
      <c r="J135" s="63">
        <v>11066</v>
      </c>
      <c r="K135" s="100">
        <v>0.61604409063074095</v>
      </c>
      <c r="L135" s="63">
        <v>6897</v>
      </c>
      <c r="M135" s="100">
        <v>0.38395590936925905</v>
      </c>
      <c r="N135" s="63">
        <v>17963</v>
      </c>
      <c r="O135" s="100">
        <v>1</v>
      </c>
      <c r="P135" s="63">
        <v>25239</v>
      </c>
      <c r="Q135" s="100">
        <v>0.57661465353773045</v>
      </c>
      <c r="R135" s="63">
        <v>18532</v>
      </c>
      <c r="S135" s="100">
        <v>0.42338534646226955</v>
      </c>
      <c r="T135" s="63">
        <v>43771</v>
      </c>
      <c r="U135" s="100">
        <v>1</v>
      </c>
      <c r="V135" s="63">
        <v>0</v>
      </c>
      <c r="W135" s="100">
        <v>0</v>
      </c>
      <c r="X135" s="63">
        <v>0</v>
      </c>
      <c r="Y135" s="100">
        <v>0</v>
      </c>
      <c r="Z135" s="63">
        <v>0</v>
      </c>
      <c r="AA135" s="101">
        <v>0</v>
      </c>
      <c r="AB135" s="44"/>
    </row>
    <row r="136" spans="2:28">
      <c r="B136" s="60"/>
      <c r="C136" s="61" t="s">
        <v>10</v>
      </c>
      <c r="D136" s="62">
        <v>0</v>
      </c>
      <c r="E136" s="100">
        <v>0</v>
      </c>
      <c r="F136" s="63">
        <v>0</v>
      </c>
      <c r="G136" s="100">
        <v>0</v>
      </c>
      <c r="H136" s="63">
        <v>0</v>
      </c>
      <c r="I136" s="100">
        <v>0</v>
      </c>
      <c r="J136" s="63">
        <v>0</v>
      </c>
      <c r="K136" s="100">
        <v>0</v>
      </c>
      <c r="L136" s="63">
        <v>0</v>
      </c>
      <c r="M136" s="100">
        <v>0</v>
      </c>
      <c r="N136" s="63">
        <v>0</v>
      </c>
      <c r="O136" s="100">
        <v>0</v>
      </c>
      <c r="P136" s="63">
        <v>0</v>
      </c>
      <c r="Q136" s="100">
        <v>0</v>
      </c>
      <c r="R136" s="63">
        <v>179</v>
      </c>
      <c r="S136" s="100">
        <v>1</v>
      </c>
      <c r="T136" s="63">
        <v>179</v>
      </c>
      <c r="U136" s="100">
        <v>1</v>
      </c>
      <c r="V136" s="63">
        <v>1165</v>
      </c>
      <c r="W136" s="100">
        <v>0.466373098478783</v>
      </c>
      <c r="X136" s="63">
        <v>1333</v>
      </c>
      <c r="Y136" s="100">
        <v>0.53362690152121695</v>
      </c>
      <c r="Z136" s="63">
        <v>2498</v>
      </c>
      <c r="AA136" s="101">
        <v>1</v>
      </c>
      <c r="AB136" s="44"/>
    </row>
    <row r="137" spans="2:28" ht="15.75" thickBot="1">
      <c r="B137" s="65"/>
      <c r="C137" s="87" t="s">
        <v>11</v>
      </c>
      <c r="D137" s="66">
        <v>5772</v>
      </c>
      <c r="E137" s="102">
        <v>0.77926285945727014</v>
      </c>
      <c r="F137" s="67">
        <v>1635</v>
      </c>
      <c r="G137" s="102">
        <v>0.22073714054272986</v>
      </c>
      <c r="H137" s="67">
        <v>7407</v>
      </c>
      <c r="I137" s="102">
        <v>1</v>
      </c>
      <c r="J137" s="67">
        <v>1138656</v>
      </c>
      <c r="K137" s="102">
        <v>0.51547083405199634</v>
      </c>
      <c r="L137" s="67">
        <v>1070307</v>
      </c>
      <c r="M137" s="102">
        <v>0.48452916594800366</v>
      </c>
      <c r="N137" s="67">
        <v>2208963</v>
      </c>
      <c r="O137" s="102">
        <v>1</v>
      </c>
      <c r="P137" s="67">
        <v>2078092</v>
      </c>
      <c r="Q137" s="102">
        <v>0.50023048579665885</v>
      </c>
      <c r="R137" s="67">
        <v>2076177</v>
      </c>
      <c r="S137" s="102">
        <v>0.49976951420334115</v>
      </c>
      <c r="T137" s="67">
        <v>4154269</v>
      </c>
      <c r="U137" s="102">
        <v>1</v>
      </c>
      <c r="V137" s="67">
        <v>1165</v>
      </c>
      <c r="W137" s="102">
        <v>0.466373098478783</v>
      </c>
      <c r="X137" s="67">
        <v>1333</v>
      </c>
      <c r="Y137" s="102">
        <v>0.53362690152121695</v>
      </c>
      <c r="Z137" s="67">
        <v>2498</v>
      </c>
      <c r="AA137" s="103">
        <v>1</v>
      </c>
      <c r="AB137" s="44"/>
    </row>
    <row r="141" spans="2:28" ht="15.75" thickBot="1">
      <c r="B141" t="s">
        <v>58</v>
      </c>
      <c r="L141" t="s">
        <v>58</v>
      </c>
    </row>
    <row r="142" spans="2:28" ht="15.75" thickTop="1">
      <c r="B142" s="39"/>
      <c r="C142" s="40"/>
      <c r="D142" s="41" t="s">
        <v>52</v>
      </c>
      <c r="E142" s="42"/>
      <c r="F142" s="42"/>
      <c r="G142" s="42"/>
      <c r="H142" s="42"/>
      <c r="I142" s="43"/>
      <c r="J142" s="44"/>
      <c r="L142" s="39"/>
      <c r="M142" s="40"/>
      <c r="N142" s="41" t="s">
        <v>52</v>
      </c>
      <c r="O142" s="42"/>
      <c r="P142" s="42"/>
      <c r="Q142" s="42"/>
      <c r="R142" s="42"/>
      <c r="S142" s="43"/>
      <c r="T142" s="44"/>
    </row>
    <row r="143" spans="2:28">
      <c r="B143" s="45"/>
      <c r="C143" s="46"/>
      <c r="D143" s="95" t="s">
        <v>53</v>
      </c>
      <c r="E143" s="96"/>
      <c r="F143" s="96" t="s">
        <v>54</v>
      </c>
      <c r="G143" s="96"/>
      <c r="H143" s="96" t="s">
        <v>11</v>
      </c>
      <c r="I143" s="97"/>
      <c r="J143" s="44"/>
      <c r="L143" s="45"/>
      <c r="M143" s="46"/>
      <c r="N143" s="95" t="s">
        <v>53</v>
      </c>
      <c r="O143" s="96"/>
      <c r="P143" s="96" t="s">
        <v>54</v>
      </c>
      <c r="Q143" s="96"/>
      <c r="R143" s="96" t="s">
        <v>11</v>
      </c>
      <c r="S143" s="97"/>
      <c r="T143" s="44"/>
    </row>
    <row r="144" spans="2:28" ht="25.5" thickBot="1">
      <c r="B144" s="50"/>
      <c r="C144" s="51"/>
      <c r="D144" s="52" t="s">
        <v>36</v>
      </c>
      <c r="E144" s="53" t="s">
        <v>59</v>
      </c>
      <c r="F144" s="53" t="s">
        <v>36</v>
      </c>
      <c r="G144" s="53" t="s">
        <v>59</v>
      </c>
      <c r="H144" s="53" t="s">
        <v>36</v>
      </c>
      <c r="I144" s="54" t="s">
        <v>59</v>
      </c>
      <c r="J144" s="44"/>
      <c r="L144" s="50"/>
      <c r="M144" s="51"/>
      <c r="N144" s="52" t="s">
        <v>36</v>
      </c>
      <c r="O144" s="53" t="s">
        <v>55</v>
      </c>
      <c r="P144" s="53" t="s">
        <v>36</v>
      </c>
      <c r="Q144" s="53" t="s">
        <v>55</v>
      </c>
      <c r="R144" s="53" t="s">
        <v>36</v>
      </c>
      <c r="S144" s="54" t="s">
        <v>55</v>
      </c>
      <c r="T144" s="44"/>
    </row>
    <row r="145" spans="2:20" ht="24.75" thickTop="1">
      <c r="B145" s="55" t="s">
        <v>43</v>
      </c>
      <c r="C145" s="73" t="s">
        <v>50</v>
      </c>
      <c r="D145" s="57">
        <v>3320</v>
      </c>
      <c r="E145" s="106">
        <v>1.0298772988055595E-3</v>
      </c>
      <c r="F145" s="58">
        <v>610</v>
      </c>
      <c r="G145" s="106">
        <v>1.9368448860309666E-4</v>
      </c>
      <c r="H145" s="58">
        <v>3930</v>
      </c>
      <c r="I145" s="107">
        <v>6.1665079536184458E-4</v>
      </c>
      <c r="J145" s="44"/>
      <c r="L145" s="55" t="s">
        <v>43</v>
      </c>
      <c r="M145" s="73" t="s">
        <v>50</v>
      </c>
      <c r="N145" s="57">
        <v>3320</v>
      </c>
      <c r="O145" s="98">
        <v>0.84478371501272265</v>
      </c>
      <c r="P145" s="58">
        <v>610</v>
      </c>
      <c r="Q145" s="98">
        <v>0.15521628498727735</v>
      </c>
      <c r="R145" s="58">
        <v>3930</v>
      </c>
      <c r="S145" s="99">
        <v>1</v>
      </c>
      <c r="T145" s="44"/>
    </row>
    <row r="146" spans="2:20" ht="24">
      <c r="B146" s="60"/>
      <c r="C146" s="74" t="s">
        <v>44</v>
      </c>
      <c r="D146" s="62">
        <v>102214</v>
      </c>
      <c r="E146" s="100">
        <v>3.1707192234973328E-2</v>
      </c>
      <c r="F146" s="63">
        <v>68395</v>
      </c>
      <c r="G146" s="100">
        <v>2.1716476390178353E-2</v>
      </c>
      <c r="H146" s="63">
        <v>170609</v>
      </c>
      <c r="I146" s="101">
        <v>2.6770019222872504E-2</v>
      </c>
      <c r="J146" s="44"/>
      <c r="L146" s="60"/>
      <c r="M146" s="74" t="s">
        <v>44</v>
      </c>
      <c r="N146" s="62">
        <v>102214</v>
      </c>
      <c r="O146" s="100">
        <v>0.59911259077774326</v>
      </c>
      <c r="P146" s="63">
        <v>68395</v>
      </c>
      <c r="Q146" s="100">
        <v>0.40088740922225674</v>
      </c>
      <c r="R146" s="63">
        <v>170609</v>
      </c>
      <c r="S146" s="101">
        <v>1</v>
      </c>
      <c r="T146" s="44"/>
    </row>
    <row r="147" spans="2:20" ht="24">
      <c r="B147" s="60"/>
      <c r="C147" s="74" t="s">
        <v>45</v>
      </c>
      <c r="D147" s="62">
        <v>182585</v>
      </c>
      <c r="E147" s="100">
        <v>5.6638598374220805E-2</v>
      </c>
      <c r="F147" s="63">
        <v>117360</v>
      </c>
      <c r="G147" s="100">
        <v>3.7263625545015451E-2</v>
      </c>
      <c r="H147" s="63">
        <v>299945</v>
      </c>
      <c r="I147" s="101">
        <v>4.7063949825651007E-2</v>
      </c>
      <c r="J147" s="44"/>
      <c r="L147" s="60"/>
      <c r="M147" s="74" t="s">
        <v>45</v>
      </c>
      <c r="N147" s="62">
        <v>182585</v>
      </c>
      <c r="O147" s="100">
        <v>0.60872826684892234</v>
      </c>
      <c r="P147" s="63">
        <v>117360</v>
      </c>
      <c r="Q147" s="100">
        <v>0.39127173315107766</v>
      </c>
      <c r="R147" s="63">
        <v>299945</v>
      </c>
      <c r="S147" s="101">
        <v>1</v>
      </c>
      <c r="T147" s="44"/>
    </row>
    <row r="148" spans="2:20" ht="24">
      <c r="B148" s="60"/>
      <c r="C148" s="74" t="s">
        <v>46</v>
      </c>
      <c r="D148" s="62">
        <v>1103675</v>
      </c>
      <c r="E148" s="100">
        <v>0.34236440595157414</v>
      </c>
      <c r="F148" s="63">
        <v>892835</v>
      </c>
      <c r="G148" s="100">
        <v>0.28348900062614069</v>
      </c>
      <c r="H148" s="63">
        <v>1996510</v>
      </c>
      <c r="I148" s="101">
        <v>0.31326958764577006</v>
      </c>
      <c r="J148" s="44"/>
      <c r="L148" s="60"/>
      <c r="M148" s="74" t="s">
        <v>46</v>
      </c>
      <c r="N148" s="62">
        <v>1103675</v>
      </c>
      <c r="O148" s="100">
        <v>0.55280213973383552</v>
      </c>
      <c r="P148" s="63">
        <v>892835</v>
      </c>
      <c r="Q148" s="100">
        <v>0.44719786026616448</v>
      </c>
      <c r="R148" s="63">
        <v>1996510</v>
      </c>
      <c r="S148" s="101">
        <v>1</v>
      </c>
      <c r="T148" s="44"/>
    </row>
    <row r="149" spans="2:20" ht="24">
      <c r="B149" s="60"/>
      <c r="C149" s="74" t="s">
        <v>47</v>
      </c>
      <c r="D149" s="62">
        <v>784740</v>
      </c>
      <c r="E149" s="100">
        <v>0.24342949140502251</v>
      </c>
      <c r="F149" s="63">
        <v>699283</v>
      </c>
      <c r="G149" s="100">
        <v>0.2220332299079332</v>
      </c>
      <c r="H149" s="63">
        <v>1484023</v>
      </c>
      <c r="I149" s="101">
        <v>0.23285597030159558</v>
      </c>
      <c r="J149" s="44"/>
      <c r="L149" s="60"/>
      <c r="M149" s="74" t="s">
        <v>47</v>
      </c>
      <c r="N149" s="62">
        <v>784740</v>
      </c>
      <c r="O149" s="100">
        <v>0.52879234351489157</v>
      </c>
      <c r="P149" s="63">
        <v>699283</v>
      </c>
      <c r="Q149" s="100">
        <v>0.47120765648510843</v>
      </c>
      <c r="R149" s="63">
        <v>1484023</v>
      </c>
      <c r="S149" s="101">
        <v>1</v>
      </c>
      <c r="T149" s="44"/>
    </row>
    <row r="150" spans="2:20" ht="36">
      <c r="B150" s="60"/>
      <c r="C150" s="74" t="s">
        <v>48</v>
      </c>
      <c r="D150" s="62">
        <v>840546</v>
      </c>
      <c r="E150" s="100">
        <v>0.26074073614512583</v>
      </c>
      <c r="F150" s="63">
        <v>1084209</v>
      </c>
      <c r="G150" s="100">
        <v>0.3442532224653686</v>
      </c>
      <c r="H150" s="63">
        <v>1924755</v>
      </c>
      <c r="I150" s="101">
        <v>0.30201061110093819</v>
      </c>
      <c r="J150" s="44"/>
      <c r="L150" s="60"/>
      <c r="M150" s="74" t="s">
        <v>48</v>
      </c>
      <c r="N150" s="62">
        <v>840546</v>
      </c>
      <c r="O150" s="100">
        <v>0.43670285309039331</v>
      </c>
      <c r="P150" s="63">
        <v>1084209</v>
      </c>
      <c r="Q150" s="100">
        <v>0.56329714690960664</v>
      </c>
      <c r="R150" s="63">
        <v>1924755</v>
      </c>
      <c r="S150" s="101">
        <v>1</v>
      </c>
      <c r="T150" s="44"/>
    </row>
    <row r="151" spans="2:20" ht="36">
      <c r="B151" s="60"/>
      <c r="C151" s="74" t="s">
        <v>49</v>
      </c>
      <c r="D151" s="62">
        <v>163363</v>
      </c>
      <c r="E151" s="100">
        <v>5.0675856977341151E-2</v>
      </c>
      <c r="F151" s="63">
        <v>258184</v>
      </c>
      <c r="G151" s="100">
        <v>8.1977436074593305E-2</v>
      </c>
      <c r="H151" s="63">
        <v>421547</v>
      </c>
      <c r="I151" s="101">
        <v>6.6144349321221249E-2</v>
      </c>
      <c r="J151" s="44"/>
      <c r="L151" s="60"/>
      <c r="M151" s="74" t="s">
        <v>49</v>
      </c>
      <c r="N151" s="62">
        <v>163363</v>
      </c>
      <c r="O151" s="100">
        <v>0.38753211385681785</v>
      </c>
      <c r="P151" s="63">
        <v>258184</v>
      </c>
      <c r="Q151" s="100">
        <v>0.61246788614318215</v>
      </c>
      <c r="R151" s="63">
        <v>421547</v>
      </c>
      <c r="S151" s="101">
        <v>1</v>
      </c>
      <c r="T151" s="44"/>
    </row>
    <row r="152" spans="2:20" ht="24">
      <c r="B152" s="60"/>
      <c r="C152" s="74" t="s">
        <v>51</v>
      </c>
      <c r="D152" s="62">
        <v>36305</v>
      </c>
      <c r="E152" s="100">
        <v>1.1261956425643324E-2</v>
      </c>
      <c r="F152" s="63">
        <v>25429</v>
      </c>
      <c r="G152" s="108">
        <v>8.0741030503084354E-3</v>
      </c>
      <c r="H152" s="63">
        <v>61734</v>
      </c>
      <c r="I152" s="109">
        <v>9.6865954709588076E-3</v>
      </c>
      <c r="J152" s="44"/>
      <c r="L152" s="60"/>
      <c r="M152" s="74" t="s">
        <v>51</v>
      </c>
      <c r="N152" s="62">
        <v>36305</v>
      </c>
      <c r="O152" s="100">
        <v>0.58808760164577056</v>
      </c>
      <c r="P152" s="63">
        <v>25429</v>
      </c>
      <c r="Q152" s="100">
        <v>0.41191239835422944</v>
      </c>
      <c r="R152" s="63">
        <v>61734</v>
      </c>
      <c r="S152" s="101">
        <v>1</v>
      </c>
      <c r="T152" s="44"/>
    </row>
    <row r="153" spans="2:20">
      <c r="B153" s="60"/>
      <c r="C153" s="74" t="s">
        <v>57</v>
      </c>
      <c r="D153" s="62">
        <v>6937</v>
      </c>
      <c r="E153" s="108">
        <v>2.1518851872934235E-3</v>
      </c>
      <c r="F153" s="63">
        <v>3147</v>
      </c>
      <c r="G153" s="108">
        <v>9.9922145185892658E-4</v>
      </c>
      <c r="H153" s="63">
        <v>10084</v>
      </c>
      <c r="I153" s="109">
        <v>1.5822663156307482E-3</v>
      </c>
      <c r="J153" s="44"/>
      <c r="L153" s="60"/>
      <c r="M153" s="74" t="s">
        <v>57</v>
      </c>
      <c r="N153" s="62">
        <v>6937</v>
      </c>
      <c r="O153" s="100">
        <v>0.68792145973819918</v>
      </c>
      <c r="P153" s="63">
        <v>3147</v>
      </c>
      <c r="Q153" s="100">
        <v>0.31207854026180087</v>
      </c>
      <c r="R153" s="63">
        <v>10084</v>
      </c>
      <c r="S153" s="101">
        <v>1</v>
      </c>
      <c r="T153" s="44"/>
    </row>
    <row r="154" spans="2:20" ht="15.75" thickBot="1">
      <c r="B154" s="65"/>
      <c r="C154" s="87" t="s">
        <v>11</v>
      </c>
      <c r="D154" s="66">
        <v>3223685</v>
      </c>
      <c r="E154" s="102">
        <v>1</v>
      </c>
      <c r="F154" s="67">
        <v>3149452</v>
      </c>
      <c r="G154" s="102">
        <v>1</v>
      </c>
      <c r="H154" s="67">
        <v>6373137</v>
      </c>
      <c r="I154" s="103">
        <v>1</v>
      </c>
      <c r="J154" s="44"/>
      <c r="L154" s="65"/>
      <c r="M154" s="87" t="s">
        <v>11</v>
      </c>
      <c r="N154" s="66">
        <v>3223685</v>
      </c>
      <c r="O154" s="102">
        <v>0.50582389802698424</v>
      </c>
      <c r="P154" s="67">
        <v>3149452</v>
      </c>
      <c r="Q154" s="102">
        <v>0.49417610197301587</v>
      </c>
      <c r="R154" s="67">
        <v>6373137</v>
      </c>
      <c r="S154" s="103">
        <v>1</v>
      </c>
      <c r="T154" s="44"/>
    </row>
    <row r="155" spans="2:20" ht="15.75" thickTop="1"/>
  </sheetData>
  <mergeCells count="66">
    <mergeCell ref="R143:S143"/>
    <mergeCell ref="L145:L154"/>
    <mergeCell ref="L142:M144"/>
    <mergeCell ref="N142:S142"/>
    <mergeCell ref="N143:O143"/>
    <mergeCell ref="P143:Q143"/>
    <mergeCell ref="B142:C144"/>
    <mergeCell ref="D142:I142"/>
    <mergeCell ref="D143:E143"/>
    <mergeCell ref="F143:G143"/>
    <mergeCell ref="H143:I143"/>
    <mergeCell ref="B145:B154"/>
    <mergeCell ref="B126:B137"/>
    <mergeCell ref="P124:Q124"/>
    <mergeCell ref="R124:S124"/>
    <mergeCell ref="T124:U124"/>
    <mergeCell ref="V124:W124"/>
    <mergeCell ref="X124:Y124"/>
    <mergeCell ref="Z124:AA124"/>
    <mergeCell ref="D124:E124"/>
    <mergeCell ref="F124:G124"/>
    <mergeCell ref="H124:I124"/>
    <mergeCell ref="J124:K124"/>
    <mergeCell ref="L124:M124"/>
    <mergeCell ref="N124:O124"/>
    <mergeCell ref="B121:C125"/>
    <mergeCell ref="D121:AA121"/>
    <mergeCell ref="D122:I122"/>
    <mergeCell ref="J122:O122"/>
    <mergeCell ref="P122:U122"/>
    <mergeCell ref="V122:AA122"/>
    <mergeCell ref="D123:I123"/>
    <mergeCell ref="J123:O123"/>
    <mergeCell ref="P123:U123"/>
    <mergeCell ref="V123:AA123"/>
    <mergeCell ref="B103:C105"/>
    <mergeCell ref="D103:I103"/>
    <mergeCell ref="D104:E104"/>
    <mergeCell ref="F104:G104"/>
    <mergeCell ref="H104:I104"/>
    <mergeCell ref="B106:B117"/>
    <mergeCell ref="B77:C79"/>
    <mergeCell ref="B80:B90"/>
    <mergeCell ref="D77:G77"/>
    <mergeCell ref="B63:G63"/>
    <mergeCell ref="B64:C64"/>
    <mergeCell ref="B65:B71"/>
    <mergeCell ref="B73:C73"/>
    <mergeCell ref="B38:B42"/>
    <mergeCell ref="B44:C44"/>
    <mergeCell ref="B49:G49"/>
    <mergeCell ref="B50:C50"/>
    <mergeCell ref="B51:B57"/>
    <mergeCell ref="B59:C59"/>
    <mergeCell ref="B25:G25"/>
    <mergeCell ref="B26:C26"/>
    <mergeCell ref="B27:B29"/>
    <mergeCell ref="B31:C31"/>
    <mergeCell ref="B36:G36"/>
    <mergeCell ref="B37:C37"/>
    <mergeCell ref="B2:G2"/>
    <mergeCell ref="B3:C3"/>
    <mergeCell ref="B4:B15"/>
    <mergeCell ref="B19:G19"/>
    <mergeCell ref="B20:C20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casal</dc:creator>
  <cp:lastModifiedBy>casal</cp:lastModifiedBy>
  <cp:lastPrinted>2020-10-27T23:28:04Z</cp:lastPrinted>
  <dcterms:created xsi:type="dcterms:W3CDTF">2020-10-27T14:04:25Z</dcterms:created>
  <dcterms:modified xsi:type="dcterms:W3CDTF">2020-10-27T23:28:26Z</dcterms:modified>
</cp:coreProperties>
</file>