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l\Dropbox\R\Nazlet_Khater\GM\NK1_Middle_Nubian_angles\"/>
    </mc:Choice>
  </mc:AlternateContent>
  <xr:revisionPtr revIDLastSave="0" documentId="13_ncr:1_{CA1E9255-CCF6-43AD-9616-E9C06A7502CA}" xr6:coauthVersionLast="47" xr6:coauthVersionMax="47" xr10:uidLastSave="{00000000-0000-0000-0000-000000000000}"/>
  <bookViews>
    <workbookView xWindow="-24" yWindow="4764" windowWidth="14484" windowHeight="7596" activeTab="2" xr2:uid="{A44A6534-BE72-4990-A25C-611726A496C3}"/>
  </bookViews>
  <sheets>
    <sheet name="R_Mesh" sheetId="1" r:id="rId1"/>
    <sheet name="R_radius" sheetId="2" r:id="rId2"/>
    <sheet name="Twee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2" l="1"/>
  <c r="J129" i="2"/>
  <c r="J128" i="2"/>
  <c r="J127" i="2"/>
  <c r="J126" i="2"/>
  <c r="J125" i="2"/>
  <c r="J124" i="2"/>
  <c r="J123" i="2"/>
  <c r="J122" i="2"/>
  <c r="J121" i="2"/>
  <c r="I131" i="2"/>
  <c r="H131" i="2"/>
  <c r="G131" i="2"/>
  <c r="F131" i="2"/>
  <c r="E131" i="2"/>
  <c r="J118" i="2"/>
  <c r="J117" i="2"/>
  <c r="J116" i="2"/>
  <c r="J115" i="2"/>
  <c r="J114" i="2"/>
  <c r="J113" i="2"/>
  <c r="J112" i="2"/>
  <c r="J111" i="2"/>
  <c r="J110" i="2"/>
  <c r="J109" i="2"/>
  <c r="I119" i="2"/>
  <c r="H119" i="2"/>
  <c r="J119" i="2" s="1"/>
  <c r="G119" i="2"/>
  <c r="F119" i="2"/>
  <c r="E119" i="2"/>
  <c r="J82" i="2"/>
  <c r="J81" i="2"/>
  <c r="J80" i="2"/>
  <c r="J79" i="2"/>
  <c r="J78" i="2"/>
  <c r="J77" i="2"/>
  <c r="J76" i="2"/>
  <c r="J75" i="2"/>
  <c r="J74" i="2"/>
  <c r="J73" i="2"/>
  <c r="I83" i="2"/>
  <c r="H83" i="2"/>
  <c r="G83" i="2"/>
  <c r="F83" i="2"/>
  <c r="E83" i="2"/>
  <c r="J94" i="2"/>
  <c r="J93" i="2"/>
  <c r="J92" i="2"/>
  <c r="J91" i="2"/>
  <c r="J90" i="2"/>
  <c r="J89" i="2"/>
  <c r="J88" i="2"/>
  <c r="J87" i="2"/>
  <c r="J86" i="2"/>
  <c r="J85" i="2"/>
  <c r="J95" i="2" s="1"/>
  <c r="I95" i="2"/>
  <c r="H95" i="2"/>
  <c r="G95" i="2"/>
  <c r="F95" i="2"/>
  <c r="E95" i="2"/>
  <c r="J106" i="2"/>
  <c r="J105" i="2"/>
  <c r="J104" i="2"/>
  <c r="J103" i="2"/>
  <c r="J102" i="2"/>
  <c r="J101" i="2"/>
  <c r="J100" i="2"/>
  <c r="J99" i="2"/>
  <c r="J98" i="2"/>
  <c r="J97" i="2"/>
  <c r="F107" i="2"/>
  <c r="G107" i="2"/>
  <c r="H107" i="2"/>
  <c r="I107" i="2"/>
  <c r="E107" i="2"/>
  <c r="J70" i="2"/>
  <c r="J69" i="2"/>
  <c r="J68" i="2"/>
  <c r="J67" i="2"/>
  <c r="J66" i="2"/>
  <c r="J65" i="2"/>
  <c r="J64" i="2"/>
  <c r="J63" i="2"/>
  <c r="J62" i="2"/>
  <c r="J61" i="2"/>
  <c r="I71" i="2"/>
  <c r="H71" i="2"/>
  <c r="G71" i="2"/>
  <c r="F71" i="2"/>
  <c r="E71" i="2"/>
  <c r="J58" i="2"/>
  <c r="J57" i="2"/>
  <c r="J56" i="2"/>
  <c r="J55" i="2"/>
  <c r="J54" i="2"/>
  <c r="J53" i="2"/>
  <c r="J52" i="2"/>
  <c r="J51" i="2"/>
  <c r="J50" i="2"/>
  <c r="J49" i="2"/>
  <c r="F59" i="2"/>
  <c r="G59" i="2"/>
  <c r="H59" i="2"/>
  <c r="I59" i="2"/>
  <c r="E59" i="2"/>
  <c r="J38" i="2"/>
  <c r="J39" i="2"/>
  <c r="J40" i="2"/>
  <c r="J41" i="2"/>
  <c r="J42" i="2"/>
  <c r="J43" i="2"/>
  <c r="J44" i="2"/>
  <c r="J45" i="2"/>
  <c r="J46" i="2"/>
  <c r="J37" i="2"/>
  <c r="F47" i="2"/>
  <c r="G47" i="2"/>
  <c r="H47" i="2"/>
  <c r="I47" i="2"/>
  <c r="E47" i="2"/>
  <c r="J26" i="2"/>
  <c r="J27" i="2"/>
  <c r="J28" i="2"/>
  <c r="J29" i="2"/>
  <c r="J30" i="2"/>
  <c r="J31" i="2"/>
  <c r="J32" i="2"/>
  <c r="J33" i="2"/>
  <c r="J34" i="2"/>
  <c r="J25" i="2"/>
  <c r="F35" i="2"/>
  <c r="G35" i="2"/>
  <c r="H35" i="2"/>
  <c r="I35" i="2"/>
  <c r="E35" i="2"/>
  <c r="F23" i="2"/>
  <c r="G23" i="2"/>
  <c r="H23" i="2"/>
  <c r="I23" i="2"/>
  <c r="E23" i="2"/>
  <c r="J14" i="2"/>
  <c r="J15" i="2"/>
  <c r="J16" i="2"/>
  <c r="J17" i="2"/>
  <c r="J18" i="2"/>
  <c r="J19" i="2"/>
  <c r="J20" i="2"/>
  <c r="J21" i="2"/>
  <c r="J22" i="2"/>
  <c r="J13" i="2"/>
  <c r="J131" i="2" l="1"/>
  <c r="J83" i="2"/>
  <c r="J107" i="2"/>
  <c r="J71" i="2"/>
  <c r="J59" i="2"/>
  <c r="J47" i="2"/>
  <c r="J23" i="2"/>
  <c r="J35" i="2"/>
</calcChain>
</file>

<file path=xl/sharedStrings.xml><?xml version="1.0" encoding="utf-8"?>
<sst xmlns="http://schemas.openxmlformats.org/spreadsheetml/2006/main" count="492" uniqueCount="100">
  <si>
    <t>ME78.259c</t>
  </si>
  <si>
    <t>ME78.259e</t>
  </si>
  <si>
    <t>ME78.349</t>
  </si>
  <si>
    <t>ME78.349b</t>
  </si>
  <si>
    <t>ME78.359</t>
  </si>
  <si>
    <t>ME78.359b</t>
  </si>
  <si>
    <t>ME78.359c</t>
  </si>
  <si>
    <t>ME78.359e</t>
  </si>
  <si>
    <t>ME78.549</t>
  </si>
  <si>
    <t>ME78.627Aa</t>
  </si>
  <si>
    <t>ME78.627Ab</t>
  </si>
  <si>
    <t>ME78.627Ac</t>
  </si>
  <si>
    <t>ME78.627Ad</t>
  </si>
  <si>
    <t>ME78.627Ae</t>
  </si>
  <si>
    <t>ME78.627Af</t>
  </si>
  <si>
    <t>ME78.627Ag</t>
  </si>
  <si>
    <t>ME78.627Ah</t>
  </si>
  <si>
    <t>ME78.627Ai</t>
  </si>
  <si>
    <t>ME78.627Aj</t>
  </si>
  <si>
    <t>ME78.627Al</t>
  </si>
  <si>
    <t>ME78.627Am</t>
  </si>
  <si>
    <t>ME78.627An</t>
  </si>
  <si>
    <t>ME78.627Aq</t>
  </si>
  <si>
    <t>ME78.627As</t>
  </si>
  <si>
    <t>ME78.627At</t>
  </si>
  <si>
    <t>ME78.627Au</t>
  </si>
  <si>
    <t>ME78.627Av</t>
  </si>
  <si>
    <t>ME78.719</t>
  </si>
  <si>
    <t>ME78.759</t>
  </si>
  <si>
    <t>ME78.759b</t>
  </si>
  <si>
    <t>ME78.959</t>
  </si>
  <si>
    <t>ME78.959b</t>
  </si>
  <si>
    <t>ME78.959c</t>
  </si>
  <si>
    <t>ME78.1017.1</t>
  </si>
  <si>
    <t>ME78.1017.108</t>
  </si>
  <si>
    <t>ME78.1017.33</t>
  </si>
  <si>
    <t>ME78.1017.55</t>
  </si>
  <si>
    <t>ME78.1017c</t>
  </si>
  <si>
    <t>ME78.1027.65</t>
  </si>
  <si>
    <t>ME78.1027.77</t>
  </si>
  <si>
    <t>ME78.1049f</t>
  </si>
  <si>
    <t>ME78.1049g</t>
  </si>
  <si>
    <t>ME78.1049h</t>
  </si>
  <si>
    <t>ME78.1049i</t>
  </si>
  <si>
    <t>ME78.1049j</t>
  </si>
  <si>
    <t>ME78.1049k</t>
  </si>
  <si>
    <t>ME78.1049l</t>
  </si>
  <si>
    <t>ME78.1049o</t>
  </si>
  <si>
    <t>ME78.1099k</t>
  </si>
  <si>
    <t>ME78.1099l</t>
  </si>
  <si>
    <t>Core</t>
  </si>
  <si>
    <t>R_1</t>
  </si>
  <si>
    <t>R_2</t>
  </si>
  <si>
    <t>R_3</t>
  </si>
  <si>
    <t>R_4</t>
  </si>
  <si>
    <t>R_5</t>
  </si>
  <si>
    <t>Mesh_1</t>
  </si>
  <si>
    <t>Mesh_2</t>
  </si>
  <si>
    <t>Mesh_3</t>
  </si>
  <si>
    <t>Mesh_4</t>
  </si>
  <si>
    <t>Mesh_5</t>
  </si>
  <si>
    <t>Radius</t>
  </si>
  <si>
    <t>Model</t>
  </si>
  <si>
    <t>EXCLUDE - distal platform angle not DMR</t>
  </si>
  <si>
    <t>Core627Aa</t>
  </si>
  <si>
    <t>R</t>
  </si>
  <si>
    <t>Meshlab</t>
  </si>
  <si>
    <t>Uncompressed stl</t>
  </si>
  <si>
    <t>Original LR ply</t>
  </si>
  <si>
    <t>Mean_N_vertices</t>
  </si>
  <si>
    <t>Method</t>
  </si>
  <si>
    <t>Artefact</t>
  </si>
  <si>
    <t>Angle_1</t>
  </si>
  <si>
    <t>Angle_2</t>
  </si>
  <si>
    <t>Angle_3</t>
  </si>
  <si>
    <t>Angle_4</t>
  </si>
  <si>
    <t>Angle_5</t>
  </si>
  <si>
    <t>Core549</t>
  </si>
  <si>
    <t>Core359e</t>
  </si>
  <si>
    <t>Core359c</t>
  </si>
  <si>
    <t>Core359b</t>
  </si>
  <si>
    <t>Core359</t>
  </si>
  <si>
    <t>Core349</t>
  </si>
  <si>
    <t>Core349b</t>
  </si>
  <si>
    <t>Core259e</t>
  </si>
  <si>
    <t>Core259c</t>
  </si>
  <si>
    <t>MEAN</t>
  </si>
  <si>
    <t>R_Mean</t>
  </si>
  <si>
    <t>Mesh_Mean</t>
  </si>
  <si>
    <t>R_Min</t>
  </si>
  <si>
    <t>Mesh_Min</t>
  </si>
  <si>
    <t>R_Max</t>
  </si>
  <si>
    <t>Mesh_Max</t>
  </si>
  <si>
    <t>R_Range</t>
  </si>
  <si>
    <t>Mesh_Range</t>
  </si>
  <si>
    <t>R_SD</t>
  </si>
  <si>
    <t>Mesh_SD</t>
  </si>
  <si>
    <t>*+</t>
  </si>
  <si>
    <t>R145</t>
  </si>
  <si>
    <t>R146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</si>
</sst>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/>
    <xf numFmtId="0" fontId="6" fillId="0" borderId="0" xfId="0" applyFont="1"/>
    <xf numFmtId="1" fontId="0" fillId="0" borderId="0" xfId="0" applyNumberFormat="1" applyFont="1"/>
    <xf numFmtId="1" fontId="0" fillId="0" borderId="1" xfId="0" applyNumberFormat="1" applyBorder="1"/>
    <xf numFmtId="0" fontId="2" fillId="0" borderId="1" xfId="0" applyFont="1" applyBorder="1"/>
    <xf numFmtId="1" fontId="0" fillId="0" borderId="0" xfId="0" applyNumberFormat="1" applyBorder="1"/>
    <xf numFmtId="1" fontId="0" fillId="0" borderId="0" xfId="0" applyNumberFormat="1" applyFill="1" applyBorder="1"/>
    <xf numFmtId="166" fontId="2" fillId="0" borderId="0" xfId="0" applyNumberFormat="1" applyFont="1"/>
    <xf numFmtId="166" fontId="2" fillId="0" borderId="2" xfId="0" applyNumberFormat="1" applyFont="1" applyBorder="1"/>
    <xf numFmtId="166" fontId="2" fillId="0" borderId="3" xfId="0" applyNumberFormat="1" applyFont="1" applyBorder="1"/>
    <xf numFmtId="166" fontId="1" fillId="0" borderId="0" xfId="0" applyNumberFormat="1" applyFont="1"/>
    <xf numFmtId="0" fontId="1" fillId="0" borderId="0" xfId="0" applyFont="1"/>
    <xf numFmtId="0" fontId="2" fillId="0" borderId="0" xfId="0" applyFont="1" applyBorder="1"/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175A-E294-4CC3-B8E8-49E4EB022157}">
  <dimension ref="A1:W63"/>
  <sheetViews>
    <sheetView zoomScale="71" workbookViewId="0">
      <pane ySplit="1" topLeftCell="A2" activePane="bottomLeft" state="frozen"/>
      <selection pane="bottomLeft" activeCell="P15" sqref="P15"/>
    </sheetView>
  </sheetViews>
  <sheetFormatPr defaultRowHeight="14.4" x14ac:dyDescent="0.3"/>
  <cols>
    <col min="1" max="1" width="14.6640625" customWidth="1"/>
    <col min="8" max="8" width="8.88671875" style="4"/>
    <col min="13" max="13" width="8.88671875" style="4"/>
    <col min="15" max="15" width="8.88671875" style="4"/>
    <col min="17" max="17" width="8.88671875" style="4"/>
    <col min="19" max="19" width="8.88671875" style="4"/>
    <col min="21" max="21" width="8.88671875" style="4"/>
    <col min="23" max="23" width="8.88671875" style="4"/>
  </cols>
  <sheetData>
    <row r="1" spans="1:23" s="7" customFormat="1" ht="15.6" x14ac:dyDescent="0.3">
      <c r="A1" s="1" t="s">
        <v>50</v>
      </c>
      <c r="B1" s="7" t="s">
        <v>61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12" t="s">
        <v>56</v>
      </c>
      <c r="I1" s="7" t="s">
        <v>57</v>
      </c>
      <c r="J1" s="7" t="s">
        <v>58</v>
      </c>
      <c r="K1" s="7" t="s">
        <v>59</v>
      </c>
      <c r="L1" s="7" t="s">
        <v>60</v>
      </c>
      <c r="M1" s="12" t="s">
        <v>87</v>
      </c>
      <c r="N1" s="7" t="s">
        <v>88</v>
      </c>
      <c r="O1" s="12" t="s">
        <v>95</v>
      </c>
      <c r="P1" s="7" t="s">
        <v>96</v>
      </c>
      <c r="Q1" s="12" t="s">
        <v>89</v>
      </c>
      <c r="R1" s="7" t="s">
        <v>90</v>
      </c>
      <c r="S1" s="12" t="s">
        <v>91</v>
      </c>
      <c r="T1" s="7" t="s">
        <v>92</v>
      </c>
      <c r="U1" s="12" t="s">
        <v>93</v>
      </c>
      <c r="V1" s="7" t="s">
        <v>94</v>
      </c>
      <c r="W1" s="12"/>
    </row>
    <row r="2" spans="1:23" x14ac:dyDescent="0.3">
      <c r="A2" t="s">
        <v>0</v>
      </c>
      <c r="B2">
        <v>3</v>
      </c>
      <c r="C2" s="6">
        <v>76.917546163713993</v>
      </c>
      <c r="D2" s="6">
        <v>79.028625579039797</v>
      </c>
      <c r="E2" s="6">
        <v>92.739387433855498</v>
      </c>
      <c r="F2" s="6">
        <v>110.131535816191</v>
      </c>
      <c r="G2" s="6">
        <v>119.34072553250201</v>
      </c>
      <c r="H2" s="11">
        <v>70.370911000000007</v>
      </c>
      <c r="I2" s="6">
        <v>71.140572000000006</v>
      </c>
      <c r="J2" s="6">
        <v>88.683539999999994</v>
      </c>
      <c r="K2" s="6">
        <v>104.40046700000001</v>
      </c>
      <c r="L2" s="6">
        <v>114.584625</v>
      </c>
    </row>
    <row r="3" spans="1:23" x14ac:dyDescent="0.3">
      <c r="A3" t="s">
        <v>1</v>
      </c>
      <c r="B3">
        <v>3</v>
      </c>
      <c r="C3" s="6">
        <v>101.320362967818</v>
      </c>
      <c r="D3" s="6">
        <v>105.33095632797</v>
      </c>
      <c r="E3" s="6">
        <v>116.739951401531</v>
      </c>
      <c r="F3" s="6">
        <v>127.607494516789</v>
      </c>
      <c r="G3" s="6">
        <v>125.36401239932999</v>
      </c>
      <c r="H3" s="11">
        <v>102.11844600000001</v>
      </c>
      <c r="I3" s="6">
        <v>98.705901999999995</v>
      </c>
      <c r="J3" s="6">
        <v>113.745125</v>
      </c>
      <c r="K3" s="6">
        <v>123.834457</v>
      </c>
      <c r="L3" s="6">
        <v>119.914207</v>
      </c>
    </row>
    <row r="4" spans="1:23" x14ac:dyDescent="0.3">
      <c r="A4" t="s">
        <v>2</v>
      </c>
      <c r="B4">
        <v>3</v>
      </c>
      <c r="C4" s="6">
        <v>109.441092994466</v>
      </c>
      <c r="D4" s="6">
        <v>115.716454106261</v>
      </c>
      <c r="E4" s="6">
        <v>122.13967573282901</v>
      </c>
      <c r="F4" s="6">
        <v>117.44168957473001</v>
      </c>
      <c r="G4" s="6">
        <v>114.323297591556</v>
      </c>
      <c r="H4" s="11">
        <v>110.242203</v>
      </c>
      <c r="I4" s="6">
        <v>115.20285800000001</v>
      </c>
      <c r="J4" s="6">
        <v>122.221283</v>
      </c>
      <c r="K4" s="6">
        <v>120.013374</v>
      </c>
      <c r="L4" s="6">
        <v>114.20494100000001</v>
      </c>
    </row>
    <row r="5" spans="1:23" x14ac:dyDescent="0.3">
      <c r="A5" t="s">
        <v>3</v>
      </c>
      <c r="B5">
        <v>3</v>
      </c>
      <c r="C5" s="6">
        <v>123.96114087525299</v>
      </c>
      <c r="D5" s="6">
        <v>133.05209150069601</v>
      </c>
      <c r="E5" s="6">
        <v>140.62157544348401</v>
      </c>
      <c r="F5" s="6">
        <v>138.86702322027301</v>
      </c>
      <c r="G5" s="6">
        <v>135.41358625840601</v>
      </c>
      <c r="H5" s="11">
        <v>119.555649</v>
      </c>
      <c r="I5" s="6">
        <v>130.76374799999999</v>
      </c>
      <c r="J5" s="6">
        <v>137.218445</v>
      </c>
      <c r="K5" s="6">
        <v>138.24231</v>
      </c>
      <c r="L5" s="6">
        <v>134.28170800000001</v>
      </c>
    </row>
    <row r="6" spans="1:23" x14ac:dyDescent="0.3">
      <c r="A6" t="s">
        <v>4</v>
      </c>
      <c r="B6">
        <v>3</v>
      </c>
      <c r="C6" s="6">
        <v>88.803249866047807</v>
      </c>
      <c r="D6" s="6">
        <v>92.6103374916337</v>
      </c>
      <c r="E6" s="6">
        <v>102.60395772332799</v>
      </c>
      <c r="F6" s="6">
        <v>116.330373992853</v>
      </c>
      <c r="G6" s="6">
        <v>123.053486977636</v>
      </c>
      <c r="H6" s="11">
        <v>85.024238999999994</v>
      </c>
      <c r="I6" s="6">
        <v>88.088554000000002</v>
      </c>
      <c r="J6" s="6">
        <v>101.192314</v>
      </c>
      <c r="K6" s="6">
        <v>116.548187</v>
      </c>
      <c r="L6" s="6">
        <v>119.437462</v>
      </c>
    </row>
    <row r="7" spans="1:23" x14ac:dyDescent="0.3">
      <c r="A7" t="s">
        <v>5</v>
      </c>
      <c r="B7">
        <v>3</v>
      </c>
      <c r="C7" s="6">
        <v>97.507847730907599</v>
      </c>
      <c r="D7" s="6">
        <v>108.053917997851</v>
      </c>
      <c r="E7" s="6">
        <v>112.938878737596</v>
      </c>
      <c r="F7" s="6">
        <v>116.29850279160701</v>
      </c>
      <c r="G7" s="6">
        <v>122.549209875099</v>
      </c>
      <c r="H7" s="11">
        <v>97.871880000000004</v>
      </c>
      <c r="I7" s="6">
        <v>105.593506</v>
      </c>
      <c r="J7" s="6">
        <v>109.29750799999999</v>
      </c>
      <c r="K7" s="6">
        <v>113.59034</v>
      </c>
      <c r="L7" s="6">
        <v>119.179306</v>
      </c>
    </row>
    <row r="8" spans="1:23" x14ac:dyDescent="0.3">
      <c r="A8" t="s">
        <v>6</v>
      </c>
      <c r="B8">
        <v>3</v>
      </c>
      <c r="C8" s="6">
        <v>104.006877581566</v>
      </c>
      <c r="D8" s="6">
        <v>105.998090842454</v>
      </c>
      <c r="E8" s="6">
        <v>110.495192415964</v>
      </c>
      <c r="F8" s="6">
        <v>110.056825697588</v>
      </c>
      <c r="G8" s="6">
        <v>111.950802399446</v>
      </c>
      <c r="H8" s="11">
        <v>112.208725</v>
      </c>
      <c r="I8" s="6">
        <v>108.39444</v>
      </c>
      <c r="J8" s="6">
        <v>107.34992200000001</v>
      </c>
      <c r="K8" s="6">
        <v>108.357422</v>
      </c>
      <c r="L8" s="6">
        <v>111.688644</v>
      </c>
    </row>
    <row r="9" spans="1:23" x14ac:dyDescent="0.3">
      <c r="A9" t="s">
        <v>7</v>
      </c>
      <c r="B9">
        <v>3</v>
      </c>
      <c r="C9" s="6">
        <v>96.687204258521902</v>
      </c>
      <c r="D9" s="6">
        <v>121.81096462316199</v>
      </c>
      <c r="E9" s="6">
        <v>131.07776590534101</v>
      </c>
      <c r="F9" s="6">
        <v>133.92858673513101</v>
      </c>
      <c r="G9" s="6">
        <v>135.48103552801001</v>
      </c>
      <c r="H9" s="11">
        <v>90.710639999999998</v>
      </c>
      <c r="I9" s="6">
        <v>117.671791</v>
      </c>
      <c r="J9" s="6">
        <v>129.18940699999999</v>
      </c>
      <c r="K9" s="6">
        <v>131.53033400000001</v>
      </c>
      <c r="L9" s="6">
        <v>130.77098100000001</v>
      </c>
    </row>
    <row r="10" spans="1:23" x14ac:dyDescent="0.3">
      <c r="A10" t="s">
        <v>8</v>
      </c>
      <c r="B10">
        <v>3</v>
      </c>
      <c r="C10" s="6">
        <v>63.2037009662317</v>
      </c>
      <c r="D10" s="6">
        <v>62.197578914192803</v>
      </c>
      <c r="E10" s="6">
        <v>60.2497480300893</v>
      </c>
      <c r="F10" s="6">
        <v>64.044528540526102</v>
      </c>
      <c r="G10" s="6">
        <v>73.200820721539401</v>
      </c>
      <c r="H10" s="11">
        <v>65.540397999999996</v>
      </c>
      <c r="I10" s="6">
        <v>66.886741999999998</v>
      </c>
      <c r="J10" s="6">
        <v>63.405116999999997</v>
      </c>
      <c r="K10" s="6">
        <v>63.944977000000002</v>
      </c>
      <c r="L10" s="6">
        <v>71.553084999999996</v>
      </c>
    </row>
    <row r="11" spans="1:23" x14ac:dyDescent="0.3">
      <c r="A11" t="s">
        <v>9</v>
      </c>
      <c r="B11">
        <v>3</v>
      </c>
      <c r="C11" s="6">
        <v>81.082552938736399</v>
      </c>
      <c r="D11" s="6">
        <v>83.295038754373493</v>
      </c>
      <c r="E11" s="6">
        <v>86.015546248563396</v>
      </c>
      <c r="F11" s="6">
        <v>86.673931633036503</v>
      </c>
      <c r="G11" s="6">
        <v>92.824544501643501</v>
      </c>
      <c r="H11" s="11">
        <v>84.755623</v>
      </c>
      <c r="I11" s="6">
        <v>82.235550000000003</v>
      </c>
      <c r="J11" s="6">
        <v>85.461731</v>
      </c>
      <c r="K11" s="6">
        <v>87.268073999999999</v>
      </c>
      <c r="L11" s="6">
        <v>90.224457000000001</v>
      </c>
    </row>
    <row r="12" spans="1:23" x14ac:dyDescent="0.3">
      <c r="A12" t="s">
        <v>10</v>
      </c>
      <c r="B12">
        <v>3</v>
      </c>
      <c r="C12" s="6">
        <v>99.182660779441505</v>
      </c>
      <c r="D12" s="6">
        <v>114.21510458367101</v>
      </c>
      <c r="E12" s="6">
        <v>125.635112666647</v>
      </c>
      <c r="F12" s="6">
        <v>124.77133864665799</v>
      </c>
      <c r="G12" s="6">
        <v>126.285942206352</v>
      </c>
      <c r="H12" s="11">
        <v>99.030945000000003</v>
      </c>
      <c r="I12" s="6">
        <v>113.866417</v>
      </c>
      <c r="J12" s="6">
        <v>118.81703899999999</v>
      </c>
      <c r="K12" s="6">
        <v>118.504547</v>
      </c>
      <c r="L12" s="6">
        <v>120.950081</v>
      </c>
    </row>
    <row r="13" spans="1:23" x14ac:dyDescent="0.3">
      <c r="A13" t="s">
        <v>11</v>
      </c>
      <c r="B13">
        <v>3</v>
      </c>
      <c r="C13" s="6">
        <v>112.747391490673</v>
      </c>
      <c r="D13" s="6">
        <v>112.761385864716</v>
      </c>
      <c r="E13" s="6">
        <v>105.978290108509</v>
      </c>
      <c r="F13" s="6">
        <v>95.12090813076</v>
      </c>
      <c r="G13" s="6">
        <v>96.433451848780095</v>
      </c>
      <c r="H13" s="11">
        <v>114.339127</v>
      </c>
      <c r="I13" s="6">
        <v>111.420334</v>
      </c>
      <c r="J13" s="6">
        <v>108.674263</v>
      </c>
      <c r="K13" s="6">
        <v>96.002037000000001</v>
      </c>
      <c r="L13" s="6">
        <v>98.377601999999996</v>
      </c>
    </row>
    <row r="14" spans="1:23" x14ac:dyDescent="0.3">
      <c r="A14" t="s">
        <v>12</v>
      </c>
      <c r="B14">
        <v>3</v>
      </c>
      <c r="C14" s="6">
        <v>120.075708841242</v>
      </c>
      <c r="D14" s="6">
        <v>122.587367293535</v>
      </c>
      <c r="E14" s="6">
        <v>125.64162517924299</v>
      </c>
      <c r="F14" s="6">
        <v>129.381487642998</v>
      </c>
      <c r="G14" s="6">
        <v>133.24907385433701</v>
      </c>
      <c r="H14" s="11">
        <v>132.92756700000001</v>
      </c>
      <c r="I14" s="6">
        <v>126.53724699999999</v>
      </c>
      <c r="J14" s="6">
        <v>125.128052</v>
      </c>
      <c r="K14" s="6">
        <v>129.441101</v>
      </c>
      <c r="L14" s="6">
        <v>134.26208500000001</v>
      </c>
    </row>
    <row r="15" spans="1:23" x14ac:dyDescent="0.3">
      <c r="A15" t="s">
        <v>13</v>
      </c>
      <c r="B15">
        <v>3</v>
      </c>
      <c r="C15" s="6">
        <v>133.44879119914401</v>
      </c>
      <c r="D15" s="6">
        <v>142.71850368240499</v>
      </c>
      <c r="E15" s="6">
        <v>152.34390173478701</v>
      </c>
      <c r="F15" s="6">
        <v>150.649493179335</v>
      </c>
      <c r="G15" s="6">
        <v>148.05584010183699</v>
      </c>
      <c r="H15" s="11">
        <v>132.00547800000001</v>
      </c>
      <c r="I15" s="6">
        <v>141.94323700000001</v>
      </c>
      <c r="J15" s="6">
        <v>149.745789</v>
      </c>
      <c r="K15" s="6">
        <v>147.10777300000001</v>
      </c>
      <c r="L15" s="6">
        <v>143.946899</v>
      </c>
    </row>
    <row r="16" spans="1:23" x14ac:dyDescent="0.3">
      <c r="A16" t="s">
        <v>14</v>
      </c>
      <c r="B16">
        <v>3</v>
      </c>
      <c r="C16" s="6">
        <v>141.488033647924</v>
      </c>
      <c r="D16" s="6">
        <v>133.46991806205199</v>
      </c>
      <c r="E16" s="6">
        <v>129.75598258326099</v>
      </c>
      <c r="F16" s="6">
        <v>122.431764155962</v>
      </c>
      <c r="G16" s="6">
        <v>126.832819995322</v>
      </c>
      <c r="H16" s="11">
        <v>156.47056599999999</v>
      </c>
      <c r="I16" s="6">
        <v>143.77323899999999</v>
      </c>
      <c r="J16" s="6">
        <v>136.17068499999999</v>
      </c>
      <c r="K16" s="6">
        <v>123.369522</v>
      </c>
      <c r="L16" s="6">
        <v>122.90606699999999</v>
      </c>
    </row>
    <row r="17" spans="1:12" x14ac:dyDescent="0.3">
      <c r="A17" t="s">
        <v>15</v>
      </c>
      <c r="B17">
        <v>3</v>
      </c>
      <c r="C17" s="6">
        <v>84.281991760285905</v>
      </c>
      <c r="D17" s="6">
        <v>102.271111093486</v>
      </c>
      <c r="E17" s="6">
        <v>95.197501915702702</v>
      </c>
      <c r="F17" s="6">
        <v>105.047315699127</v>
      </c>
      <c r="G17" s="6">
        <v>114.19016572140799</v>
      </c>
      <c r="H17" s="11">
        <v>93.459732000000002</v>
      </c>
      <c r="I17" s="6">
        <v>100.98255899999999</v>
      </c>
      <c r="J17" s="6">
        <v>98.088134999999994</v>
      </c>
      <c r="K17" s="6">
        <v>99.830817999999994</v>
      </c>
      <c r="L17" s="6">
        <v>108.519897</v>
      </c>
    </row>
    <row r="18" spans="1:12" x14ac:dyDescent="0.3">
      <c r="A18" t="s">
        <v>16</v>
      </c>
      <c r="B18">
        <v>3</v>
      </c>
      <c r="C18" s="6">
        <v>101.264434403319</v>
      </c>
      <c r="D18" s="6">
        <v>103.36081214379701</v>
      </c>
      <c r="E18" s="6">
        <v>115.90327496913601</v>
      </c>
      <c r="F18" s="6">
        <v>126.566740950414</v>
      </c>
      <c r="G18" s="6">
        <v>124.162165964861</v>
      </c>
      <c r="H18" s="11">
        <v>99.476616000000007</v>
      </c>
      <c r="I18" s="6">
        <v>101.441864</v>
      </c>
      <c r="J18" s="6">
        <v>113.466972</v>
      </c>
      <c r="K18" s="6">
        <v>121.838058</v>
      </c>
      <c r="L18" s="6">
        <v>116.262901</v>
      </c>
    </row>
    <row r="19" spans="1:12" x14ac:dyDescent="0.3">
      <c r="A19" t="s">
        <v>17</v>
      </c>
      <c r="B19">
        <v>3</v>
      </c>
      <c r="C19" s="6">
        <v>105.404376701882</v>
      </c>
      <c r="D19" s="6">
        <v>109.76672456703101</v>
      </c>
      <c r="E19" s="6">
        <v>106.850534579425</v>
      </c>
      <c r="F19" s="6">
        <v>107.670886154583</v>
      </c>
      <c r="G19" s="6">
        <v>110.924464263023</v>
      </c>
      <c r="H19" s="11">
        <v>106.658463</v>
      </c>
      <c r="I19" s="6">
        <v>106.625534</v>
      </c>
      <c r="J19" s="6">
        <v>106.121307</v>
      </c>
      <c r="K19" s="6">
        <v>105.880653</v>
      </c>
      <c r="L19" s="6">
        <v>109.70972399999999</v>
      </c>
    </row>
    <row r="20" spans="1:12" x14ac:dyDescent="0.3">
      <c r="A20" t="s">
        <v>18</v>
      </c>
      <c r="B20">
        <v>3</v>
      </c>
      <c r="C20" s="6">
        <v>105.815600946728</v>
      </c>
      <c r="D20" s="6">
        <v>108.203251253752</v>
      </c>
      <c r="E20" s="6">
        <v>107.615635668208</v>
      </c>
      <c r="F20" s="6">
        <v>111.72042214008199</v>
      </c>
      <c r="G20" s="6">
        <v>117.58961313499501</v>
      </c>
      <c r="H20" s="11">
        <v>113.463768</v>
      </c>
      <c r="I20" s="6">
        <v>109.901512</v>
      </c>
      <c r="J20" s="6">
        <v>107.158905</v>
      </c>
      <c r="K20" s="6">
        <v>110.505501</v>
      </c>
      <c r="L20" s="6">
        <v>117.25469200000001</v>
      </c>
    </row>
    <row r="21" spans="1:12" x14ac:dyDescent="0.3">
      <c r="A21" t="s">
        <v>19</v>
      </c>
      <c r="B21">
        <v>3</v>
      </c>
      <c r="C21" s="6">
        <v>85.627934817369706</v>
      </c>
      <c r="D21" s="6">
        <v>106.127984650283</v>
      </c>
      <c r="E21" s="6">
        <v>116.249336714789</v>
      </c>
      <c r="F21" s="6">
        <v>121.65876472311901</v>
      </c>
      <c r="G21" s="6">
        <v>128.83254803519301</v>
      </c>
      <c r="H21" s="11">
        <v>83.345359999999999</v>
      </c>
      <c r="I21" s="6">
        <v>100.279053</v>
      </c>
      <c r="J21" s="6">
        <v>113.504936</v>
      </c>
      <c r="K21" s="6">
        <v>117.317307</v>
      </c>
      <c r="L21" s="6">
        <v>128.011505</v>
      </c>
    </row>
    <row r="22" spans="1:12" x14ac:dyDescent="0.3">
      <c r="A22" t="s">
        <v>20</v>
      </c>
      <c r="B22">
        <v>3</v>
      </c>
      <c r="C22" s="6">
        <v>111.55003369329</v>
      </c>
      <c r="D22" s="6">
        <v>121.93545363307101</v>
      </c>
      <c r="E22" s="6">
        <v>115.020395993194</v>
      </c>
      <c r="F22" s="6">
        <v>122.597859520556</v>
      </c>
      <c r="G22" s="6">
        <v>138.46563195410499</v>
      </c>
      <c r="H22" s="11">
        <v>112.523308</v>
      </c>
      <c r="I22" s="6">
        <v>113.761993</v>
      </c>
      <c r="J22" s="6">
        <v>97.960464000000002</v>
      </c>
      <c r="K22" s="6">
        <v>122.449051</v>
      </c>
      <c r="L22" s="6">
        <v>141.29029800000001</v>
      </c>
    </row>
    <row r="23" spans="1:12" x14ac:dyDescent="0.3">
      <c r="A23" t="s">
        <v>21</v>
      </c>
      <c r="B23">
        <v>3</v>
      </c>
      <c r="C23" s="6">
        <v>104.204482050032</v>
      </c>
      <c r="D23" s="6">
        <v>100.689435134711</v>
      </c>
      <c r="E23" s="6">
        <v>102.631565517922</v>
      </c>
      <c r="F23" s="6">
        <v>106.380076046215</v>
      </c>
      <c r="G23" s="6">
        <v>113.75639686878399</v>
      </c>
      <c r="H23" s="11">
        <v>101.61397599999999</v>
      </c>
      <c r="I23" s="6">
        <v>96.806572000000003</v>
      </c>
      <c r="J23" s="6">
        <v>97.524749999999997</v>
      </c>
      <c r="K23" s="6">
        <v>103.576958</v>
      </c>
      <c r="L23" s="6">
        <v>111.03531599999999</v>
      </c>
    </row>
    <row r="24" spans="1:12" x14ac:dyDescent="0.3">
      <c r="A24" t="s">
        <v>22</v>
      </c>
      <c r="B24">
        <v>3</v>
      </c>
      <c r="C24" s="6">
        <v>108.650976723629</v>
      </c>
      <c r="D24" s="6">
        <v>114.490822005181</v>
      </c>
      <c r="E24" s="6">
        <v>112.06736136654401</v>
      </c>
      <c r="F24" s="6">
        <v>125.943718428366</v>
      </c>
      <c r="G24" s="6">
        <v>111.207669320056</v>
      </c>
      <c r="H24" s="11">
        <v>121.022873</v>
      </c>
      <c r="I24" s="6">
        <v>113.105301</v>
      </c>
      <c r="J24" s="6">
        <v>109.23213200000001</v>
      </c>
      <c r="K24" s="6">
        <v>123.23777800000001</v>
      </c>
      <c r="L24" s="6">
        <v>111.23736599999999</v>
      </c>
    </row>
    <row r="25" spans="1:12" x14ac:dyDescent="0.3">
      <c r="A25" t="s">
        <v>23</v>
      </c>
      <c r="B25">
        <v>3</v>
      </c>
      <c r="C25" s="6">
        <v>80.081250292095703</v>
      </c>
      <c r="D25" s="6">
        <v>86.266629798393694</v>
      </c>
      <c r="E25" s="6">
        <v>98.749736306466303</v>
      </c>
      <c r="F25" s="6">
        <v>105.813159315302</v>
      </c>
      <c r="G25" s="6">
        <v>109.949527767175</v>
      </c>
      <c r="H25" s="11">
        <v>82.763710000000003</v>
      </c>
      <c r="I25" s="6">
        <v>83.807761999999997</v>
      </c>
      <c r="J25" s="6">
        <v>95.435066000000006</v>
      </c>
      <c r="K25" s="6">
        <v>102.810356</v>
      </c>
      <c r="L25" s="6">
        <v>106.612465</v>
      </c>
    </row>
    <row r="26" spans="1:12" x14ac:dyDescent="0.3">
      <c r="A26" t="s">
        <v>24</v>
      </c>
      <c r="B26">
        <v>3</v>
      </c>
      <c r="C26" s="10">
        <v>103.44437331248901</v>
      </c>
      <c r="D26" s="6">
        <v>104.73632335675801</v>
      </c>
      <c r="E26" s="6">
        <v>112.26490483787001</v>
      </c>
      <c r="F26" s="6">
        <v>118.715796546882</v>
      </c>
      <c r="G26" s="6">
        <v>125.365437724326</v>
      </c>
      <c r="H26" s="11">
        <v>105.213013</v>
      </c>
      <c r="I26" s="6">
        <v>102.909836</v>
      </c>
      <c r="J26" s="6">
        <v>109.465965</v>
      </c>
      <c r="K26" s="6">
        <v>116.557312</v>
      </c>
      <c r="L26" s="6">
        <v>122.158012</v>
      </c>
    </row>
    <row r="27" spans="1:12" x14ac:dyDescent="0.3">
      <c r="A27" t="s">
        <v>25</v>
      </c>
      <c r="B27">
        <v>3</v>
      </c>
      <c r="C27" s="6">
        <v>121.099905801004</v>
      </c>
      <c r="D27" s="6">
        <v>123.81337905608601</v>
      </c>
      <c r="E27" s="6">
        <v>126.509933573143</v>
      </c>
      <c r="F27" s="6">
        <v>130.65149590288999</v>
      </c>
      <c r="G27" s="6">
        <v>138.48371027456699</v>
      </c>
      <c r="H27" s="11">
        <v>118.763283</v>
      </c>
      <c r="I27" s="6">
        <v>117.401436</v>
      </c>
      <c r="J27" s="6">
        <v>123.46363100000001</v>
      </c>
      <c r="K27" s="6">
        <v>130.11239599999999</v>
      </c>
      <c r="L27" s="6">
        <v>137.34913599999999</v>
      </c>
    </row>
    <row r="28" spans="1:12" x14ac:dyDescent="0.3">
      <c r="A28" t="s">
        <v>26</v>
      </c>
      <c r="B28">
        <v>3</v>
      </c>
      <c r="C28" s="6">
        <v>106.68693766027199</v>
      </c>
      <c r="D28" s="6">
        <v>127.37604727118701</v>
      </c>
      <c r="E28" s="6">
        <v>126.974529126563</v>
      </c>
      <c r="F28" s="6">
        <v>119.790324764506</v>
      </c>
      <c r="G28" s="6">
        <v>107.017337723466</v>
      </c>
      <c r="H28" s="11">
        <v>101.43897200000001</v>
      </c>
      <c r="I28" s="6">
        <v>122.16464999999999</v>
      </c>
      <c r="J28" s="6">
        <v>121.387703</v>
      </c>
      <c r="K28" s="6">
        <v>122.64537799999999</v>
      </c>
      <c r="L28" s="6">
        <v>110.69197800000001</v>
      </c>
    </row>
    <row r="29" spans="1:12" x14ac:dyDescent="0.3">
      <c r="A29" t="s">
        <v>27</v>
      </c>
      <c r="B29">
        <v>3</v>
      </c>
      <c r="C29" s="6">
        <v>85.565783139862603</v>
      </c>
      <c r="D29" s="6">
        <v>94.024378118168201</v>
      </c>
      <c r="E29" s="6">
        <v>105.824301299222</v>
      </c>
      <c r="F29" s="6">
        <v>113.56889152150301</v>
      </c>
      <c r="G29" s="6">
        <v>118.835509443502</v>
      </c>
      <c r="H29" s="11">
        <v>85.953643999999997</v>
      </c>
      <c r="I29" s="6">
        <v>88.945899999999995</v>
      </c>
      <c r="J29" s="6">
        <v>101.50185399999999</v>
      </c>
      <c r="K29" s="6">
        <v>110.098083</v>
      </c>
      <c r="L29" s="6">
        <v>115.891655</v>
      </c>
    </row>
    <row r="30" spans="1:12" x14ac:dyDescent="0.3">
      <c r="A30" t="s">
        <v>28</v>
      </c>
      <c r="B30">
        <v>3</v>
      </c>
      <c r="C30" s="6">
        <v>107.937128127099</v>
      </c>
      <c r="D30" s="6">
        <v>131.20365157057699</v>
      </c>
      <c r="E30" s="6">
        <v>114.120413948842</v>
      </c>
      <c r="F30" s="6">
        <v>106.600333043234</v>
      </c>
      <c r="G30" s="6">
        <v>112.006710418718</v>
      </c>
      <c r="H30" s="11">
        <v>126.758926</v>
      </c>
      <c r="I30" s="6">
        <v>126.722382</v>
      </c>
      <c r="J30" s="6">
        <v>114.423042</v>
      </c>
      <c r="K30" s="6">
        <v>103.412323</v>
      </c>
      <c r="L30" s="6">
        <v>108.19094800000001</v>
      </c>
    </row>
    <row r="31" spans="1:12" x14ac:dyDescent="0.3">
      <c r="A31" t="s">
        <v>29</v>
      </c>
      <c r="B31">
        <v>3</v>
      </c>
      <c r="C31" s="6">
        <v>106.785131473387</v>
      </c>
      <c r="D31" s="6">
        <v>114.998072112245</v>
      </c>
      <c r="E31" s="6">
        <v>125.274519202956</v>
      </c>
      <c r="F31" s="6">
        <v>136.088199118521</v>
      </c>
      <c r="G31" s="6">
        <v>141.36290150832201</v>
      </c>
      <c r="H31" s="11">
        <v>107.822563</v>
      </c>
      <c r="I31" s="6">
        <v>106.911377</v>
      </c>
      <c r="J31" s="6">
        <v>122.284462</v>
      </c>
      <c r="K31" s="6">
        <v>134.90782200000001</v>
      </c>
      <c r="L31" s="6">
        <v>139.90913399999999</v>
      </c>
    </row>
    <row r="32" spans="1:12" x14ac:dyDescent="0.3">
      <c r="A32" t="s">
        <v>30</v>
      </c>
      <c r="B32">
        <v>3</v>
      </c>
      <c r="C32" s="6">
        <v>129.85227827888099</v>
      </c>
      <c r="D32" s="6">
        <v>115.181433610594</v>
      </c>
      <c r="E32" s="6">
        <v>111.870889463826</v>
      </c>
      <c r="F32" s="6">
        <v>117.129076297105</v>
      </c>
      <c r="G32" s="6">
        <v>122.40684735681</v>
      </c>
      <c r="H32" s="11">
        <v>118.552505</v>
      </c>
      <c r="I32" s="6">
        <v>102.997574</v>
      </c>
      <c r="J32" s="6">
        <v>102.745018</v>
      </c>
      <c r="K32" s="6">
        <v>108.305931</v>
      </c>
      <c r="L32" s="6">
        <v>116.5187</v>
      </c>
    </row>
    <row r="33" spans="1:12" x14ac:dyDescent="0.3">
      <c r="A33" t="s">
        <v>31</v>
      </c>
      <c r="B33">
        <v>3</v>
      </c>
      <c r="C33" s="6">
        <v>109.01394725877</v>
      </c>
      <c r="D33" s="6">
        <v>107.415155361898</v>
      </c>
      <c r="E33" s="6">
        <v>106.06599184532401</v>
      </c>
      <c r="F33" s="6">
        <v>114.450719326479</v>
      </c>
      <c r="G33" s="6">
        <v>121.36994195680801</v>
      </c>
      <c r="H33" s="11">
        <v>113.92501799999999</v>
      </c>
      <c r="I33" s="6">
        <v>107.959534</v>
      </c>
      <c r="J33" s="6">
        <v>107.617287</v>
      </c>
      <c r="K33" s="6">
        <v>112.615067</v>
      </c>
      <c r="L33" s="6">
        <v>119.04733299999999</v>
      </c>
    </row>
    <row r="34" spans="1:12" x14ac:dyDescent="0.3">
      <c r="A34" t="s">
        <v>32</v>
      </c>
      <c r="B34">
        <v>3</v>
      </c>
      <c r="C34" s="6">
        <v>99.702519454200896</v>
      </c>
      <c r="D34" s="6">
        <v>99.740445298488893</v>
      </c>
      <c r="E34" s="6">
        <v>99.864096457987699</v>
      </c>
      <c r="F34" s="6">
        <v>99.979234627009802</v>
      </c>
      <c r="G34" s="6">
        <v>98.087458977074704</v>
      </c>
      <c r="H34" s="11" t="s">
        <v>63</v>
      </c>
      <c r="I34" s="6">
        <v>106.87872299999999</v>
      </c>
      <c r="J34" s="6">
        <v>102.722702</v>
      </c>
      <c r="K34" s="6">
        <v>100.356865</v>
      </c>
      <c r="L34" s="6">
        <v>99.703384</v>
      </c>
    </row>
    <row r="35" spans="1:12" x14ac:dyDescent="0.3">
      <c r="A35" t="s">
        <v>33</v>
      </c>
      <c r="B35">
        <v>3</v>
      </c>
      <c r="C35" s="6">
        <v>89.669127661207995</v>
      </c>
      <c r="D35" s="6">
        <v>106.157717813971</v>
      </c>
      <c r="E35" s="6">
        <v>115.84574406132</v>
      </c>
      <c r="F35" s="6">
        <v>121.367128360672</v>
      </c>
      <c r="G35" s="6">
        <v>119.60649324539401</v>
      </c>
      <c r="H35" s="11">
        <v>87.188964999999996</v>
      </c>
      <c r="I35" s="6">
        <v>104.904312</v>
      </c>
      <c r="J35" s="6">
        <v>112.820213</v>
      </c>
      <c r="K35" s="6">
        <v>117.705826</v>
      </c>
      <c r="L35" s="6">
        <v>119.21974899999999</v>
      </c>
    </row>
    <row r="36" spans="1:12" x14ac:dyDescent="0.3">
      <c r="A36" t="s">
        <v>34</v>
      </c>
      <c r="B36">
        <v>3</v>
      </c>
      <c r="C36" s="6">
        <v>79.986269323495407</v>
      </c>
      <c r="D36" s="6">
        <v>85.969350134974704</v>
      </c>
      <c r="E36" s="6">
        <v>87.883681879164897</v>
      </c>
      <c r="F36" s="6">
        <v>101.898672920481</v>
      </c>
      <c r="G36" s="6">
        <v>113.56696939074</v>
      </c>
      <c r="H36" s="11">
        <v>94.756325000000004</v>
      </c>
      <c r="I36" s="6">
        <v>77.389221000000006</v>
      </c>
      <c r="J36" s="6">
        <v>83.237030000000004</v>
      </c>
      <c r="K36" s="6">
        <v>99.177757</v>
      </c>
      <c r="L36" s="6">
        <v>110.961327</v>
      </c>
    </row>
    <row r="37" spans="1:12" x14ac:dyDescent="0.3">
      <c r="A37" t="s">
        <v>35</v>
      </c>
      <c r="B37">
        <v>3</v>
      </c>
      <c r="C37" s="6">
        <v>106.140272974022</v>
      </c>
      <c r="D37" s="6">
        <v>112.062346413165</v>
      </c>
      <c r="E37" s="6">
        <v>112.712214183271</v>
      </c>
      <c r="F37" s="6">
        <v>117.324753261431</v>
      </c>
      <c r="G37" s="6">
        <v>123.82014389892301</v>
      </c>
      <c r="H37" s="11">
        <v>113.09410099999999</v>
      </c>
      <c r="I37" s="6">
        <v>111.96912399999999</v>
      </c>
      <c r="J37" s="6">
        <v>112.72451</v>
      </c>
      <c r="K37" s="6">
        <v>116.00597399999999</v>
      </c>
      <c r="L37" s="6">
        <v>120.465294</v>
      </c>
    </row>
    <row r="38" spans="1:12" x14ac:dyDescent="0.3">
      <c r="A38" t="s">
        <v>36</v>
      </c>
      <c r="B38">
        <v>3</v>
      </c>
      <c r="C38" s="6">
        <v>105.381038065038</v>
      </c>
      <c r="D38" s="6">
        <v>123.73702454639501</v>
      </c>
      <c r="E38" s="6">
        <v>132.923896492181</v>
      </c>
      <c r="F38" s="6">
        <v>141.94917817493501</v>
      </c>
      <c r="G38" s="6">
        <v>144.472491536544</v>
      </c>
      <c r="H38" s="11">
        <v>105.07605</v>
      </c>
      <c r="I38" s="6">
        <v>119.212273</v>
      </c>
      <c r="J38" s="6">
        <v>131.25526400000001</v>
      </c>
      <c r="K38" s="6">
        <v>140.04248000000001</v>
      </c>
      <c r="L38" s="6">
        <v>144.95751999999999</v>
      </c>
    </row>
    <row r="39" spans="1:12" x14ac:dyDescent="0.3">
      <c r="A39" t="s">
        <v>37</v>
      </c>
      <c r="B39">
        <v>3</v>
      </c>
      <c r="C39" s="6">
        <v>128.72407169602701</v>
      </c>
      <c r="D39" s="6">
        <v>113.2018758989</v>
      </c>
      <c r="E39" s="6">
        <v>105.77763486326999</v>
      </c>
      <c r="F39" s="6">
        <v>102.64480598331301</v>
      </c>
      <c r="G39" s="6">
        <v>106.74562487244199</v>
      </c>
      <c r="H39" s="11">
        <v>125.94038399999999</v>
      </c>
      <c r="I39" s="6">
        <v>112.19210099999999</v>
      </c>
      <c r="J39" s="6">
        <v>102.810272</v>
      </c>
      <c r="K39" s="6">
        <v>101.669022</v>
      </c>
      <c r="L39" s="6">
        <v>105.422478</v>
      </c>
    </row>
    <row r="40" spans="1:12" x14ac:dyDescent="0.3">
      <c r="A40" t="s">
        <v>38</v>
      </c>
      <c r="B40">
        <v>3</v>
      </c>
      <c r="C40" s="6">
        <v>71.524737184779497</v>
      </c>
      <c r="D40" s="6">
        <v>95.900201974309198</v>
      </c>
      <c r="E40" s="6">
        <v>108.49195119889799</v>
      </c>
      <c r="F40" s="6">
        <v>114.146251007985</v>
      </c>
      <c r="G40" s="6">
        <v>118.86756510323499</v>
      </c>
      <c r="H40" s="11">
        <v>93.488358000000005</v>
      </c>
      <c r="I40" s="6">
        <v>96.015877000000003</v>
      </c>
      <c r="J40" s="6">
        <v>101.27366600000001</v>
      </c>
      <c r="K40" s="6">
        <v>107.45985400000001</v>
      </c>
      <c r="L40" s="6">
        <v>115.147583</v>
      </c>
    </row>
    <row r="41" spans="1:12" x14ac:dyDescent="0.3">
      <c r="A41" t="s">
        <v>39</v>
      </c>
      <c r="B41">
        <v>3</v>
      </c>
      <c r="C41" s="6">
        <v>105.906451431009</v>
      </c>
      <c r="D41" s="6">
        <v>96.610377754813399</v>
      </c>
      <c r="E41" s="6">
        <v>101.01643345018999</v>
      </c>
      <c r="F41" s="6">
        <v>114.83415885276101</v>
      </c>
      <c r="G41" s="6">
        <v>113.222141915127</v>
      </c>
      <c r="H41" s="11">
        <v>106.81800800000001</v>
      </c>
      <c r="I41" s="6">
        <v>96.031684999999996</v>
      </c>
      <c r="J41" s="6">
        <v>98.460937999999999</v>
      </c>
      <c r="K41" s="6">
        <v>109.259468</v>
      </c>
      <c r="L41" s="6">
        <v>111.31961800000001</v>
      </c>
    </row>
    <row r="42" spans="1:12" x14ac:dyDescent="0.3">
      <c r="A42" t="s">
        <v>40</v>
      </c>
      <c r="B42">
        <v>3</v>
      </c>
      <c r="C42" s="6">
        <v>77.312621688624503</v>
      </c>
      <c r="D42" s="6">
        <v>78.937701125657796</v>
      </c>
      <c r="E42" s="6">
        <v>89.9775263768624</v>
      </c>
      <c r="F42" s="6">
        <v>101.83554210910999</v>
      </c>
      <c r="G42" s="6">
        <v>107.21068320445499</v>
      </c>
      <c r="H42" s="11">
        <v>86.091155999999998</v>
      </c>
      <c r="I42" s="6">
        <v>86.152107000000001</v>
      </c>
      <c r="J42" s="6">
        <v>87.824546999999995</v>
      </c>
      <c r="K42" s="6">
        <v>98.146293999999997</v>
      </c>
      <c r="L42" s="6">
        <v>104.57427199999999</v>
      </c>
    </row>
    <row r="43" spans="1:12" x14ac:dyDescent="0.3">
      <c r="A43" t="s">
        <v>41</v>
      </c>
      <c r="B43">
        <v>3</v>
      </c>
      <c r="C43" s="6">
        <v>99.635372437339697</v>
      </c>
      <c r="D43" s="6">
        <v>100.17405985160001</v>
      </c>
      <c r="E43" s="6">
        <v>101.254838531766</v>
      </c>
      <c r="F43" s="6">
        <v>99.752582990827804</v>
      </c>
      <c r="G43" s="6">
        <v>97.863297912464006</v>
      </c>
      <c r="H43" s="11" t="s">
        <v>63</v>
      </c>
      <c r="I43" s="6">
        <v>107.469284</v>
      </c>
      <c r="J43" s="6">
        <v>105.455185</v>
      </c>
      <c r="K43" s="6">
        <v>101.123413</v>
      </c>
      <c r="L43" s="6">
        <v>100.318611</v>
      </c>
    </row>
    <row r="44" spans="1:12" x14ac:dyDescent="0.3">
      <c r="A44" t="s">
        <v>42</v>
      </c>
      <c r="B44">
        <v>3</v>
      </c>
      <c r="C44" s="6">
        <v>106.24565726925</v>
      </c>
      <c r="D44" s="6">
        <v>108.171163204926</v>
      </c>
      <c r="E44" s="6">
        <v>124.641440787533</v>
      </c>
      <c r="F44" s="6">
        <v>134.73951391741801</v>
      </c>
      <c r="G44" s="6">
        <v>143.401724891208</v>
      </c>
      <c r="H44" s="11">
        <v>119.675163</v>
      </c>
      <c r="I44" s="6">
        <v>100.948235</v>
      </c>
      <c r="J44" s="6">
        <v>119.453041</v>
      </c>
      <c r="K44" s="6">
        <v>131.67304999999999</v>
      </c>
      <c r="L44" s="6">
        <v>139.063278</v>
      </c>
    </row>
    <row r="45" spans="1:12" x14ac:dyDescent="0.3">
      <c r="A45" t="s">
        <v>43</v>
      </c>
      <c r="B45">
        <v>3</v>
      </c>
      <c r="C45" s="6">
        <v>103.85032274672599</v>
      </c>
      <c r="D45" s="6">
        <v>123.980072535209</v>
      </c>
      <c r="E45" s="6">
        <v>109.939387185687</v>
      </c>
      <c r="F45" s="6">
        <v>116.726147200453</v>
      </c>
      <c r="G45" s="6">
        <v>123.767260242079</v>
      </c>
      <c r="H45" s="11">
        <v>101.96556099999999</v>
      </c>
      <c r="I45" s="6">
        <v>116.32411999999999</v>
      </c>
      <c r="J45" s="6">
        <v>119.376244</v>
      </c>
      <c r="K45" s="6">
        <v>114.728302</v>
      </c>
      <c r="L45" s="6">
        <v>121.82240299999999</v>
      </c>
    </row>
    <row r="46" spans="1:12" x14ac:dyDescent="0.3">
      <c r="A46" t="s">
        <v>44</v>
      </c>
      <c r="B46">
        <v>3</v>
      </c>
      <c r="C46" s="6">
        <v>94.577044350682797</v>
      </c>
      <c r="D46" s="6">
        <v>87.4888513512565</v>
      </c>
      <c r="E46" s="6">
        <v>97.112235244781303</v>
      </c>
      <c r="F46" s="6">
        <v>121.378234753668</v>
      </c>
      <c r="G46" s="6">
        <v>134.83609372037</v>
      </c>
      <c r="H46" s="11">
        <v>92.763382000000007</v>
      </c>
      <c r="I46" s="6">
        <v>82.076560999999998</v>
      </c>
      <c r="J46" s="6">
        <v>96.560005000000004</v>
      </c>
      <c r="K46" s="6">
        <v>119.996483</v>
      </c>
      <c r="L46" s="6">
        <v>133.75943000000001</v>
      </c>
    </row>
    <row r="47" spans="1:12" x14ac:dyDescent="0.3">
      <c r="A47" t="s">
        <v>45</v>
      </c>
      <c r="B47">
        <v>3</v>
      </c>
      <c r="C47" s="6">
        <v>100.86078394152401</v>
      </c>
      <c r="D47" s="6">
        <v>105.68103309716901</v>
      </c>
      <c r="E47" s="6">
        <v>121.145799267759</v>
      </c>
      <c r="F47" s="6">
        <v>129.50171542121799</v>
      </c>
      <c r="G47" s="6">
        <v>130.46310202536799</v>
      </c>
      <c r="H47" s="11">
        <v>95.431038000000001</v>
      </c>
      <c r="I47" s="6">
        <v>102.03315000000001</v>
      </c>
      <c r="J47" s="6">
        <v>120.510246</v>
      </c>
      <c r="K47" s="6">
        <v>124.404617</v>
      </c>
      <c r="L47" s="6">
        <v>127.43710299999999</v>
      </c>
    </row>
    <row r="48" spans="1:12" x14ac:dyDescent="0.3">
      <c r="A48" t="s">
        <v>46</v>
      </c>
      <c r="B48">
        <v>3</v>
      </c>
      <c r="C48" s="6">
        <v>106.71537817759599</v>
      </c>
      <c r="D48" s="6">
        <v>131.05446365365501</v>
      </c>
      <c r="E48" s="6">
        <v>140.132259421642</v>
      </c>
      <c r="F48" s="6">
        <v>143.71507909477901</v>
      </c>
      <c r="G48" s="6">
        <v>142.261242047114</v>
      </c>
      <c r="H48" s="11">
        <v>103.738602</v>
      </c>
      <c r="I48" s="6">
        <v>126.461021</v>
      </c>
      <c r="J48" s="6">
        <v>137.11004600000001</v>
      </c>
      <c r="K48" s="6">
        <v>140.889771</v>
      </c>
      <c r="L48" s="6">
        <v>140.143677</v>
      </c>
    </row>
    <row r="49" spans="1:12" x14ac:dyDescent="0.3">
      <c r="A49" s="9" t="s">
        <v>47</v>
      </c>
      <c r="B49">
        <v>3</v>
      </c>
      <c r="C49" s="6">
        <v>122.04745090206499</v>
      </c>
      <c r="D49" s="6">
        <v>119.217288019252</v>
      </c>
      <c r="E49" s="6">
        <v>117.488366518538</v>
      </c>
      <c r="F49" s="6">
        <v>116.260736683717</v>
      </c>
      <c r="G49" s="6">
        <v>117.499100649865</v>
      </c>
      <c r="H49" s="11">
        <v>120.74597199999999</v>
      </c>
      <c r="I49" s="6">
        <v>113.62106300000001</v>
      </c>
      <c r="J49" s="6">
        <v>111.52630600000001</v>
      </c>
      <c r="K49" s="6">
        <v>111.936279</v>
      </c>
      <c r="L49" s="6">
        <v>114.2593</v>
      </c>
    </row>
    <row r="50" spans="1:12" x14ac:dyDescent="0.3">
      <c r="A50" t="s">
        <v>48</v>
      </c>
      <c r="B50">
        <v>3</v>
      </c>
      <c r="C50" s="6">
        <v>109.739128419727</v>
      </c>
      <c r="D50" s="6">
        <v>105.88836957197999</v>
      </c>
      <c r="E50" s="6">
        <v>103.592800212962</v>
      </c>
      <c r="F50" s="6">
        <v>101.38717826345</v>
      </c>
      <c r="G50" s="6">
        <v>99.306483996678693</v>
      </c>
      <c r="H50" s="11">
        <v>123.838348</v>
      </c>
      <c r="I50" s="6">
        <v>110.644279</v>
      </c>
      <c r="J50" s="6">
        <v>106.720467</v>
      </c>
      <c r="K50" s="6">
        <v>104.66722900000001</v>
      </c>
      <c r="L50" s="6">
        <v>103.219948</v>
      </c>
    </row>
    <row r="51" spans="1:12" x14ac:dyDescent="0.3">
      <c r="A51" t="s">
        <v>49</v>
      </c>
      <c r="B51">
        <v>3</v>
      </c>
      <c r="C51" s="6">
        <v>115.573859760026</v>
      </c>
      <c r="D51" s="6">
        <v>117.24557903742</v>
      </c>
      <c r="E51" s="6">
        <v>128.938212607222</v>
      </c>
      <c r="F51" s="6">
        <v>140.40913943007999</v>
      </c>
      <c r="G51" s="6">
        <v>135.92677461446499</v>
      </c>
      <c r="H51" s="11">
        <v>119.61608099999999</v>
      </c>
      <c r="I51" s="6">
        <v>114.935806</v>
      </c>
      <c r="J51" s="6">
        <v>129.734421</v>
      </c>
      <c r="K51" s="6">
        <v>135.288467</v>
      </c>
      <c r="L51" s="6">
        <v>131.94072</v>
      </c>
    </row>
    <row r="52" spans="1:12" ht="15.6" x14ac:dyDescent="0.3">
      <c r="A52" s="2"/>
    </row>
    <row r="53" spans="1:12" ht="15.6" x14ac:dyDescent="0.3">
      <c r="A53" s="2"/>
    </row>
    <row r="54" spans="1:12" ht="15.6" x14ac:dyDescent="0.3">
      <c r="A54" s="2"/>
    </row>
    <row r="55" spans="1:12" ht="15.6" x14ac:dyDescent="0.3">
      <c r="A55" s="2"/>
    </row>
    <row r="56" spans="1:12" ht="15.6" x14ac:dyDescent="0.3">
      <c r="A56" s="2"/>
    </row>
    <row r="57" spans="1:12" ht="15.6" x14ac:dyDescent="0.3">
      <c r="A57" s="2"/>
    </row>
    <row r="58" spans="1:12" ht="15.6" x14ac:dyDescent="0.3">
      <c r="A58" s="2"/>
    </row>
    <row r="59" spans="1:12" ht="15.6" x14ac:dyDescent="0.3">
      <c r="A59" s="2"/>
    </row>
    <row r="60" spans="1:12" ht="15.6" x14ac:dyDescent="0.3">
      <c r="A60" s="2"/>
    </row>
    <row r="61" spans="1:12" ht="15.6" x14ac:dyDescent="0.3">
      <c r="A61" s="3"/>
    </row>
    <row r="62" spans="1:12" ht="15.6" x14ac:dyDescent="0.3">
      <c r="A62" s="3"/>
    </row>
    <row r="63" spans="1:12" ht="15.6" x14ac:dyDescent="0.3">
      <c r="A63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4CAF-6746-4741-9464-2D3DE9213450}">
  <dimension ref="A1:J131"/>
  <sheetViews>
    <sheetView workbookViewId="0">
      <selection activeCell="K110" sqref="K110"/>
    </sheetView>
  </sheetViews>
  <sheetFormatPr defaultRowHeight="14.4" x14ac:dyDescent="0.3"/>
  <cols>
    <col min="1" max="2" width="10.5546875" customWidth="1"/>
    <col min="5" max="6" width="10.5546875" bestFit="1" customWidth="1"/>
    <col min="7" max="9" width="10.6640625" bestFit="1" customWidth="1"/>
  </cols>
  <sheetData>
    <row r="1" spans="1:10" s="7" customFormat="1" x14ac:dyDescent="0.3">
      <c r="A1" s="7" t="s">
        <v>71</v>
      </c>
      <c r="B1" s="7" t="s">
        <v>70</v>
      </c>
      <c r="C1" s="7" t="s">
        <v>62</v>
      </c>
      <c r="D1" s="20" t="s">
        <v>61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69</v>
      </c>
    </row>
    <row r="2" spans="1:10" x14ac:dyDescent="0.3">
      <c r="A2" s="7" t="s">
        <v>64</v>
      </c>
      <c r="B2" t="s">
        <v>65</v>
      </c>
      <c r="C2" t="s">
        <v>65</v>
      </c>
      <c r="D2" s="21">
        <v>3</v>
      </c>
      <c r="E2" s="6">
        <v>81.082552938736399</v>
      </c>
      <c r="F2" s="6">
        <v>83.295038754373493</v>
      </c>
      <c r="G2" s="6">
        <v>86.015546248563396</v>
      </c>
      <c r="H2" s="6">
        <v>86.673931633036503</v>
      </c>
      <c r="I2" s="6">
        <v>92.824544501643501</v>
      </c>
    </row>
    <row r="3" spans="1:10" x14ac:dyDescent="0.3">
      <c r="A3" s="7" t="s">
        <v>64</v>
      </c>
      <c r="B3" t="s">
        <v>66</v>
      </c>
      <c r="C3" t="s">
        <v>65</v>
      </c>
      <c r="D3" s="21">
        <v>3</v>
      </c>
      <c r="E3" s="13">
        <v>84.755623</v>
      </c>
      <c r="F3" s="6">
        <v>82.235550000000003</v>
      </c>
      <c r="G3" s="6">
        <v>85.461731</v>
      </c>
      <c r="H3" s="6">
        <v>87.268073999999999</v>
      </c>
      <c r="I3" s="6">
        <v>90.224457000000001</v>
      </c>
      <c r="J3" s="14">
        <v>4838</v>
      </c>
    </row>
    <row r="4" spans="1:10" x14ac:dyDescent="0.3">
      <c r="A4" s="7" t="s">
        <v>64</v>
      </c>
      <c r="B4" t="s">
        <v>66</v>
      </c>
      <c r="C4" t="s">
        <v>67</v>
      </c>
      <c r="D4" s="21">
        <v>3</v>
      </c>
      <c r="E4" s="6">
        <v>84.223777999999996</v>
      </c>
      <c r="F4" s="6">
        <v>80.295417999999998</v>
      </c>
      <c r="G4" s="6">
        <v>83.404433999999995</v>
      </c>
      <c r="H4" s="6">
        <v>85.640609999999995</v>
      </c>
      <c r="I4" s="6">
        <v>89.900208000000006</v>
      </c>
      <c r="J4" s="6">
        <v>6896</v>
      </c>
    </row>
    <row r="5" spans="1:10" x14ac:dyDescent="0.3">
      <c r="A5" s="7" t="s">
        <v>64</v>
      </c>
      <c r="B5" t="s">
        <v>66</v>
      </c>
      <c r="C5" t="s">
        <v>68</v>
      </c>
      <c r="D5" s="21">
        <v>3</v>
      </c>
      <c r="E5" s="6">
        <v>84.330551</v>
      </c>
      <c r="F5" s="6">
        <v>81.266434000000004</v>
      </c>
      <c r="G5" s="6">
        <v>84.489333999999999</v>
      </c>
      <c r="H5" s="6">
        <v>86.668732000000006</v>
      </c>
      <c r="I5" s="6">
        <v>90.765083000000004</v>
      </c>
      <c r="J5" s="6">
        <v>3025</v>
      </c>
    </row>
    <row r="6" spans="1:10" x14ac:dyDescent="0.3">
      <c r="A6" s="7" t="s">
        <v>64</v>
      </c>
      <c r="B6" t="s">
        <v>66</v>
      </c>
      <c r="C6" t="s">
        <v>68</v>
      </c>
      <c r="D6" s="21">
        <v>1</v>
      </c>
      <c r="E6" s="6">
        <v>97.337708000000006</v>
      </c>
      <c r="F6" s="6">
        <v>95.813972000000007</v>
      </c>
      <c r="G6" s="6">
        <v>98.585196999999994</v>
      </c>
      <c r="H6" s="6">
        <v>95.928878999999995</v>
      </c>
      <c r="I6" s="6">
        <v>102.045456</v>
      </c>
      <c r="J6" s="6">
        <v>298</v>
      </c>
    </row>
    <row r="7" spans="1:10" x14ac:dyDescent="0.3">
      <c r="A7" s="7" t="s">
        <v>64</v>
      </c>
      <c r="B7" t="s">
        <v>66</v>
      </c>
      <c r="C7" t="s">
        <v>68</v>
      </c>
      <c r="D7" s="21">
        <v>2</v>
      </c>
      <c r="E7" s="6">
        <v>87.351119999999995</v>
      </c>
      <c r="F7" s="6">
        <v>85.740973999999994</v>
      </c>
      <c r="G7" s="6">
        <v>88.915374999999997</v>
      </c>
      <c r="H7" s="6">
        <v>90.260773</v>
      </c>
      <c r="I7" s="6">
        <v>93.655120999999994</v>
      </c>
      <c r="J7" s="6">
        <v>1299</v>
      </c>
    </row>
    <row r="8" spans="1:10" x14ac:dyDescent="0.3">
      <c r="A8" s="7" t="s">
        <v>64</v>
      </c>
      <c r="B8" t="s">
        <v>66</v>
      </c>
      <c r="C8" t="s">
        <v>68</v>
      </c>
      <c r="D8" s="21">
        <v>3</v>
      </c>
      <c r="E8" s="6">
        <v>84.330551</v>
      </c>
      <c r="F8" s="6">
        <v>81.266434000000004</v>
      </c>
      <c r="G8" s="6">
        <v>84.489333999999999</v>
      </c>
      <c r="H8" s="6">
        <v>86.668732000000006</v>
      </c>
      <c r="I8" s="6">
        <v>90.765083000000004</v>
      </c>
      <c r="J8" s="6">
        <v>3025</v>
      </c>
    </row>
    <row r="9" spans="1:10" x14ac:dyDescent="0.3">
      <c r="A9" s="7" t="s">
        <v>64</v>
      </c>
      <c r="B9" t="s">
        <v>66</v>
      </c>
      <c r="C9" t="s">
        <v>68</v>
      </c>
      <c r="D9" s="21">
        <v>4</v>
      </c>
      <c r="E9" s="6"/>
      <c r="F9" s="6"/>
      <c r="G9" s="6"/>
      <c r="H9" s="6"/>
      <c r="I9" s="6"/>
      <c r="J9" s="6"/>
    </row>
    <row r="10" spans="1:10" x14ac:dyDescent="0.3">
      <c r="A10" s="7" t="s">
        <v>64</v>
      </c>
      <c r="B10" t="s">
        <v>66</v>
      </c>
      <c r="C10" t="s">
        <v>68</v>
      </c>
      <c r="D10" s="21">
        <v>5</v>
      </c>
      <c r="E10" s="6"/>
      <c r="F10" s="6"/>
      <c r="G10" s="6"/>
      <c r="H10" s="6"/>
      <c r="I10" s="6"/>
      <c r="J10" s="6"/>
    </row>
    <row r="11" spans="1:10" x14ac:dyDescent="0.3">
      <c r="A11" s="7"/>
      <c r="E11" s="6"/>
      <c r="F11" s="6"/>
      <c r="G11" s="6"/>
      <c r="H11" s="6"/>
      <c r="I11" s="6"/>
      <c r="J11" s="6"/>
    </row>
    <row r="12" spans="1:10" x14ac:dyDescent="0.3">
      <c r="J12" t="s">
        <v>86</v>
      </c>
    </row>
    <row r="13" spans="1:10" x14ac:dyDescent="0.3">
      <c r="A13" s="7" t="s">
        <v>64</v>
      </c>
      <c r="B13" s="8" t="s">
        <v>65</v>
      </c>
      <c r="C13" t="s">
        <v>65</v>
      </c>
      <c r="D13">
        <v>1</v>
      </c>
      <c r="E13" s="5">
        <v>98.768063881186094</v>
      </c>
      <c r="F13" s="5">
        <v>97.202165647205305</v>
      </c>
      <c r="G13" s="5">
        <v>102.040724773326</v>
      </c>
      <c r="H13" s="5">
        <v>103.100707407678</v>
      </c>
      <c r="I13" s="5">
        <v>105.154187811109</v>
      </c>
      <c r="J13" s="15">
        <f>AVERAGE(E13:I13)</f>
        <v>101.25316990410087</v>
      </c>
    </row>
    <row r="14" spans="1:10" x14ac:dyDescent="0.3">
      <c r="A14" s="7" t="s">
        <v>64</v>
      </c>
      <c r="B14" s="8" t="s">
        <v>65</v>
      </c>
      <c r="C14" t="s">
        <v>65</v>
      </c>
      <c r="D14">
        <v>2</v>
      </c>
      <c r="E14" s="5">
        <v>87.332220139936098</v>
      </c>
      <c r="F14" s="5">
        <v>90.940564498185395</v>
      </c>
      <c r="G14" s="5">
        <v>93.784891590726104</v>
      </c>
      <c r="H14" s="5">
        <v>92.543102566516794</v>
      </c>
      <c r="I14" s="5">
        <v>97.073058377831302</v>
      </c>
      <c r="J14" s="15">
        <f t="shared" ref="J14:J22" si="0">AVERAGE(E14:I14)</f>
        <v>92.334767434639133</v>
      </c>
    </row>
    <row r="15" spans="1:10" x14ac:dyDescent="0.3">
      <c r="A15" s="7" t="s">
        <v>64</v>
      </c>
      <c r="B15" s="8" t="s">
        <v>65</v>
      </c>
      <c r="C15" t="s">
        <v>65</v>
      </c>
      <c r="D15">
        <v>3</v>
      </c>
      <c r="E15" s="5">
        <v>81.082552938736399</v>
      </c>
      <c r="F15" s="5">
        <v>83.295038754373493</v>
      </c>
      <c r="G15" s="5">
        <v>86.015546248563396</v>
      </c>
      <c r="H15" s="5">
        <v>86.673931633036503</v>
      </c>
      <c r="I15" s="5">
        <v>92.824544501643501</v>
      </c>
      <c r="J15" s="15">
        <f t="shared" si="0"/>
        <v>85.978322815270658</v>
      </c>
    </row>
    <row r="16" spans="1:10" x14ac:dyDescent="0.3">
      <c r="A16" s="7" t="s">
        <v>64</v>
      </c>
      <c r="B16" s="8" t="s">
        <v>65</v>
      </c>
      <c r="C16" t="s">
        <v>65</v>
      </c>
      <c r="D16">
        <v>4</v>
      </c>
      <c r="E16" s="5">
        <v>76.513581895101893</v>
      </c>
      <c r="F16" s="5">
        <v>77.386720599566402</v>
      </c>
      <c r="G16" s="5">
        <v>80.627784886181303</v>
      </c>
      <c r="H16" s="5">
        <v>83.476729605574306</v>
      </c>
      <c r="I16" s="5">
        <v>89.1492276092644</v>
      </c>
      <c r="J16" s="15">
        <f t="shared" si="0"/>
        <v>81.430808919137661</v>
      </c>
    </row>
    <row r="17" spans="1:10" x14ac:dyDescent="0.3">
      <c r="A17" s="7" t="s">
        <v>64</v>
      </c>
      <c r="B17" s="8" t="s">
        <v>65</v>
      </c>
      <c r="C17" t="s">
        <v>65</v>
      </c>
      <c r="D17">
        <v>5</v>
      </c>
      <c r="E17" s="5">
        <v>72.112622770129903</v>
      </c>
      <c r="F17" s="5">
        <v>73.911002204432705</v>
      </c>
      <c r="G17" s="5">
        <v>76.866858355247999</v>
      </c>
      <c r="H17" s="5">
        <v>80.953324882981207</v>
      </c>
      <c r="I17" s="5">
        <v>87.484067941553306</v>
      </c>
      <c r="J17" s="15">
        <f t="shared" si="0"/>
        <v>78.265575230869018</v>
      </c>
    </row>
    <row r="18" spans="1:10" x14ac:dyDescent="0.3">
      <c r="A18" s="7" t="s">
        <v>64</v>
      </c>
      <c r="B18" s="8" t="s">
        <v>65</v>
      </c>
      <c r="C18" t="s">
        <v>65</v>
      </c>
      <c r="D18">
        <v>6</v>
      </c>
      <c r="E18" s="5">
        <v>69.010302917137196</v>
      </c>
      <c r="F18" s="5">
        <v>71.094150558032197</v>
      </c>
      <c r="G18" s="5">
        <v>74.884934163632494</v>
      </c>
      <c r="H18" s="5">
        <v>79.424762572718294</v>
      </c>
      <c r="I18" s="5">
        <v>85.987790232884194</v>
      </c>
      <c r="J18" s="15">
        <f t="shared" si="0"/>
        <v>76.080388088880881</v>
      </c>
    </row>
    <row r="19" spans="1:10" x14ac:dyDescent="0.3">
      <c r="A19" s="7" t="s">
        <v>64</v>
      </c>
      <c r="B19" s="8" t="s">
        <v>65</v>
      </c>
      <c r="C19" t="s">
        <v>65</v>
      </c>
      <c r="D19">
        <v>7</v>
      </c>
      <c r="E19" s="5">
        <v>66.692646422390894</v>
      </c>
      <c r="F19" s="5">
        <v>69.063241055078905</v>
      </c>
      <c r="G19" s="5">
        <v>73.496280632900493</v>
      </c>
      <c r="H19" s="5">
        <v>78.720787925459902</v>
      </c>
      <c r="I19" s="5">
        <v>85.382641243263706</v>
      </c>
      <c r="J19" s="15">
        <f t="shared" si="0"/>
        <v>74.671119455818783</v>
      </c>
    </row>
    <row r="20" spans="1:10" x14ac:dyDescent="0.3">
      <c r="A20" s="7" t="s">
        <v>64</v>
      </c>
      <c r="B20" s="8" t="s">
        <v>65</v>
      </c>
      <c r="C20" t="s">
        <v>65</v>
      </c>
      <c r="D20">
        <v>8</v>
      </c>
      <c r="E20" s="5">
        <v>65.940907298606405</v>
      </c>
      <c r="F20" s="5">
        <v>67.945298193165797</v>
      </c>
      <c r="G20" s="5">
        <v>73.140701578191894</v>
      </c>
      <c r="H20" s="5">
        <v>78.408870696702394</v>
      </c>
      <c r="I20" s="5">
        <v>85.298547200104494</v>
      </c>
      <c r="J20" s="15">
        <f t="shared" si="0"/>
        <v>74.146864993354214</v>
      </c>
    </row>
    <row r="21" spans="1:10" x14ac:dyDescent="0.3">
      <c r="A21" s="7" t="s">
        <v>64</v>
      </c>
      <c r="B21" s="8" t="s">
        <v>65</v>
      </c>
      <c r="C21" t="s">
        <v>65</v>
      </c>
      <c r="D21">
        <v>9</v>
      </c>
      <c r="E21" s="5">
        <v>65.309131738285302</v>
      </c>
      <c r="F21" s="5">
        <v>68.081949222791806</v>
      </c>
      <c r="G21" s="5">
        <v>73.635493888970402</v>
      </c>
      <c r="H21" s="5">
        <v>79.277488566401203</v>
      </c>
      <c r="I21" s="5">
        <v>85.875438589643593</v>
      </c>
      <c r="J21" s="15">
        <f t="shared" si="0"/>
        <v>74.435900401218447</v>
      </c>
    </row>
    <row r="22" spans="1:10" x14ac:dyDescent="0.3">
      <c r="A22" s="7" t="s">
        <v>64</v>
      </c>
      <c r="B22" s="8" t="s">
        <v>65</v>
      </c>
      <c r="C22" t="s">
        <v>65</v>
      </c>
      <c r="D22">
        <v>10</v>
      </c>
      <c r="E22" s="5">
        <v>66.468185702923194</v>
      </c>
      <c r="F22" s="5">
        <v>69.212680751981296</v>
      </c>
      <c r="G22" s="5">
        <v>74.797027915271798</v>
      </c>
      <c r="H22" s="5">
        <v>80.369746656070305</v>
      </c>
      <c r="I22" s="5">
        <v>87.154467996852006</v>
      </c>
      <c r="J22" s="16">
        <f t="shared" si="0"/>
        <v>75.600421804619728</v>
      </c>
    </row>
    <row r="23" spans="1:10" x14ac:dyDescent="0.3">
      <c r="A23" s="7"/>
      <c r="B23" s="8"/>
      <c r="D23" t="s">
        <v>86</v>
      </c>
      <c r="E23" s="15">
        <f>AVERAGE(E13:E22)</f>
        <v>74.923021570443325</v>
      </c>
      <c r="F23" s="15">
        <f t="shared" ref="F23:J23" si="1">AVERAGE(F13:F22)</f>
        <v>76.813281148481323</v>
      </c>
      <c r="G23" s="15">
        <f t="shared" si="1"/>
        <v>80.92902440330117</v>
      </c>
      <c r="H23" s="15">
        <f t="shared" si="1"/>
        <v>84.294945251313905</v>
      </c>
      <c r="I23" s="15">
        <f t="shared" si="1"/>
        <v>90.138397150414946</v>
      </c>
      <c r="J23" s="16">
        <f t="shared" si="1"/>
        <v>81.419733904790945</v>
      </c>
    </row>
    <row r="25" spans="1:10" x14ac:dyDescent="0.3">
      <c r="A25" s="7" t="s">
        <v>77</v>
      </c>
      <c r="B25" s="8" t="s">
        <v>65</v>
      </c>
      <c r="C25" t="s">
        <v>65</v>
      </c>
      <c r="D25">
        <v>1</v>
      </c>
      <c r="E25" s="5">
        <v>87.457032519703802</v>
      </c>
      <c r="F25" s="5">
        <v>86.984926238468404</v>
      </c>
      <c r="G25" s="5">
        <v>89.071832707681594</v>
      </c>
      <c r="H25" s="5">
        <v>87.466054853671096</v>
      </c>
      <c r="I25" s="5">
        <v>96.028606258437406</v>
      </c>
      <c r="J25" s="15">
        <f t="shared" ref="J25:J34" si="2">AVERAGE(E25:I25)</f>
        <v>89.401690515592463</v>
      </c>
    </row>
    <row r="26" spans="1:10" x14ac:dyDescent="0.3">
      <c r="A26" s="7" t="s">
        <v>77</v>
      </c>
      <c r="B26" s="8" t="s">
        <v>65</v>
      </c>
      <c r="C26" t="s">
        <v>65</v>
      </c>
      <c r="D26">
        <v>2</v>
      </c>
      <c r="E26" s="5">
        <v>73.361462263744599</v>
      </c>
      <c r="F26" s="5">
        <v>73.059587716953999</v>
      </c>
      <c r="G26" s="5">
        <v>71.819707653242702</v>
      </c>
      <c r="H26" s="5">
        <v>72.736964331251698</v>
      </c>
      <c r="I26" s="5">
        <v>79.403183067090296</v>
      </c>
      <c r="J26" s="15">
        <f t="shared" si="2"/>
        <v>74.076181006456665</v>
      </c>
    </row>
    <row r="27" spans="1:10" x14ac:dyDescent="0.3">
      <c r="A27" s="7" t="s">
        <v>77</v>
      </c>
      <c r="B27" s="8" t="s">
        <v>65</v>
      </c>
      <c r="C27" t="s">
        <v>65</v>
      </c>
      <c r="D27">
        <v>3</v>
      </c>
      <c r="E27" s="5">
        <v>63.2037009662317</v>
      </c>
      <c r="F27" s="5">
        <v>62.197578914192803</v>
      </c>
      <c r="G27" s="5">
        <v>60.2497480300893</v>
      </c>
      <c r="H27" s="5">
        <v>64.044528540526102</v>
      </c>
      <c r="I27" s="5">
        <v>73.200820721539401</v>
      </c>
      <c r="J27" s="15">
        <f t="shared" si="2"/>
        <v>64.579275434515864</v>
      </c>
    </row>
    <row r="28" spans="1:10" x14ac:dyDescent="0.3">
      <c r="A28" s="7" t="s">
        <v>77</v>
      </c>
      <c r="B28" s="8" t="s">
        <v>65</v>
      </c>
      <c r="C28" t="s">
        <v>65</v>
      </c>
      <c r="D28">
        <v>4</v>
      </c>
      <c r="E28" s="5">
        <v>54.809431805037001</v>
      </c>
      <c r="F28" s="5">
        <v>53.1381185492287</v>
      </c>
      <c r="G28" s="5">
        <v>53.477936911596601</v>
      </c>
      <c r="H28" s="5">
        <v>59.679221886013899</v>
      </c>
      <c r="I28" s="5">
        <v>68.119827031509004</v>
      </c>
      <c r="J28" s="15">
        <f t="shared" si="2"/>
        <v>57.844907236677045</v>
      </c>
    </row>
    <row r="29" spans="1:10" x14ac:dyDescent="0.3">
      <c r="A29" s="7" t="s">
        <v>77</v>
      </c>
      <c r="B29" s="8" t="s">
        <v>65</v>
      </c>
      <c r="C29" t="s">
        <v>65</v>
      </c>
      <c r="D29">
        <v>5</v>
      </c>
      <c r="E29" s="5">
        <v>45.580161039931802</v>
      </c>
      <c r="F29" s="5">
        <v>46.8636615561322</v>
      </c>
      <c r="G29" s="5">
        <v>50.256495633838199</v>
      </c>
      <c r="H29" s="5">
        <v>58.100943604752999</v>
      </c>
      <c r="I29" s="5">
        <v>66.377193938915994</v>
      </c>
      <c r="J29" s="15">
        <f t="shared" si="2"/>
        <v>53.435691154714235</v>
      </c>
    </row>
    <row r="30" spans="1:10" x14ac:dyDescent="0.3">
      <c r="A30" s="7" t="s">
        <v>77</v>
      </c>
      <c r="B30" s="8" t="s">
        <v>65</v>
      </c>
      <c r="C30" t="s">
        <v>65</v>
      </c>
      <c r="D30">
        <v>6</v>
      </c>
      <c r="E30" s="18">
        <v>27.794741503383499</v>
      </c>
      <c r="F30" s="18">
        <v>24.788545713450102</v>
      </c>
      <c r="G30" s="5">
        <v>50.159566887279702</v>
      </c>
      <c r="H30" s="5">
        <v>57.351577862566202</v>
      </c>
      <c r="I30" s="5">
        <v>66.056639599365795</v>
      </c>
      <c r="J30" s="15">
        <f t="shared" si="2"/>
        <v>45.230214313209061</v>
      </c>
    </row>
    <row r="31" spans="1:10" x14ac:dyDescent="0.3">
      <c r="A31" s="7" t="s">
        <v>77</v>
      </c>
      <c r="B31" s="8" t="s">
        <v>65</v>
      </c>
      <c r="C31" t="s">
        <v>65</v>
      </c>
      <c r="D31">
        <v>7</v>
      </c>
      <c r="E31" s="18">
        <v>18.0309076064291</v>
      </c>
      <c r="F31" s="18">
        <v>11.635034319751901</v>
      </c>
      <c r="G31" s="18">
        <v>31.7937562636974</v>
      </c>
      <c r="H31" s="5">
        <v>59.175179781964097</v>
      </c>
      <c r="I31" s="5">
        <v>67.552194019465304</v>
      </c>
      <c r="J31" s="15">
        <f t="shared" si="2"/>
        <v>37.637414398261555</v>
      </c>
    </row>
    <row r="32" spans="1:10" x14ac:dyDescent="0.3">
      <c r="A32" s="7" t="s">
        <v>77</v>
      </c>
      <c r="B32" s="8" t="s">
        <v>65</v>
      </c>
      <c r="C32" t="s">
        <v>65</v>
      </c>
      <c r="D32">
        <v>8</v>
      </c>
      <c r="E32" s="18">
        <v>18.0309076064291</v>
      </c>
      <c r="F32" s="18">
        <v>11.635034319751901</v>
      </c>
      <c r="G32" s="18">
        <v>31.7937562636974</v>
      </c>
      <c r="H32" s="5">
        <v>59.175179781964097</v>
      </c>
      <c r="I32" s="5">
        <v>67.552194019465304</v>
      </c>
      <c r="J32" s="15">
        <f t="shared" si="2"/>
        <v>37.637414398261555</v>
      </c>
    </row>
    <row r="33" spans="1:10" x14ac:dyDescent="0.3">
      <c r="A33" s="7" t="s">
        <v>77</v>
      </c>
      <c r="B33" s="8" t="s">
        <v>65</v>
      </c>
      <c r="C33" t="s">
        <v>65</v>
      </c>
      <c r="D33">
        <v>9</v>
      </c>
      <c r="E33" s="18">
        <v>18.0309076064291</v>
      </c>
      <c r="F33" s="18">
        <v>11.635034319751901</v>
      </c>
      <c r="G33" s="18">
        <v>31.7937562636974</v>
      </c>
      <c r="H33" s="5">
        <v>59.175179781964097</v>
      </c>
      <c r="I33" s="5">
        <v>67.552194019465304</v>
      </c>
      <c r="J33" s="15">
        <f t="shared" si="2"/>
        <v>37.637414398261555</v>
      </c>
    </row>
    <row r="34" spans="1:10" x14ac:dyDescent="0.3">
      <c r="A34" s="7" t="s">
        <v>77</v>
      </c>
      <c r="B34" s="8" t="s">
        <v>65</v>
      </c>
      <c r="C34" t="s">
        <v>65</v>
      </c>
      <c r="D34">
        <v>10</v>
      </c>
      <c r="E34" s="18">
        <v>18.0309076064291</v>
      </c>
      <c r="F34" s="18">
        <v>11.635034319751901</v>
      </c>
      <c r="G34" s="18">
        <v>31.7937562636974</v>
      </c>
      <c r="H34" s="5">
        <v>59.175179781964097</v>
      </c>
      <c r="I34" s="5">
        <v>67.552194019465304</v>
      </c>
      <c r="J34" s="15">
        <f t="shared" si="2"/>
        <v>37.637414398261555</v>
      </c>
    </row>
    <row r="35" spans="1:10" x14ac:dyDescent="0.3">
      <c r="A35" s="7"/>
      <c r="B35" s="8"/>
      <c r="D35" t="s">
        <v>86</v>
      </c>
      <c r="E35" s="15">
        <f>AVERAGE(E25:E34)</f>
        <v>42.433016052374867</v>
      </c>
      <c r="F35" s="15">
        <f t="shared" ref="F35:J35" si="3">AVERAGE(F25:F34)</f>
        <v>39.3572555967434</v>
      </c>
      <c r="G35" s="15">
        <f t="shared" si="3"/>
        <v>50.221031287851766</v>
      </c>
      <c r="H35" s="15">
        <f t="shared" si="3"/>
        <v>63.608001020663835</v>
      </c>
      <c r="I35" s="15">
        <f t="shared" si="3"/>
        <v>71.939504669471916</v>
      </c>
      <c r="J35" s="17">
        <f t="shared" si="3"/>
        <v>53.511761725421159</v>
      </c>
    </row>
    <row r="37" spans="1:10" x14ac:dyDescent="0.3">
      <c r="A37" s="7" t="s">
        <v>78</v>
      </c>
      <c r="B37" s="8" t="s">
        <v>65</v>
      </c>
      <c r="C37" t="s">
        <v>65</v>
      </c>
      <c r="D37">
        <v>1</v>
      </c>
      <c r="E37" s="5">
        <v>109.202085802146</v>
      </c>
      <c r="F37" s="5">
        <v>127.774497108354</v>
      </c>
      <c r="G37" s="5">
        <v>135.31248272616</v>
      </c>
      <c r="H37" s="5">
        <v>135.806956320453</v>
      </c>
      <c r="I37" s="5">
        <v>136.499739423894</v>
      </c>
      <c r="J37" s="15">
        <f t="shared" ref="J37:J46" si="4">AVERAGE(E37:I37)</f>
        <v>128.91915227620137</v>
      </c>
    </row>
    <row r="38" spans="1:10" x14ac:dyDescent="0.3">
      <c r="A38" s="7" t="s">
        <v>78</v>
      </c>
      <c r="B38" s="8" t="s">
        <v>65</v>
      </c>
      <c r="C38" t="s">
        <v>65</v>
      </c>
      <c r="D38">
        <v>2</v>
      </c>
      <c r="E38" s="5">
        <v>99.936481612670207</v>
      </c>
      <c r="F38" s="5">
        <v>122.97723237123201</v>
      </c>
      <c r="G38" s="5">
        <v>130.472099957914</v>
      </c>
      <c r="H38" s="5">
        <v>133.627586123171</v>
      </c>
      <c r="I38" s="5">
        <v>134.688787186007</v>
      </c>
      <c r="J38" s="15">
        <f t="shared" si="4"/>
        <v>124.34043745019885</v>
      </c>
    </row>
    <row r="39" spans="1:10" x14ac:dyDescent="0.3">
      <c r="A39" s="7" t="s">
        <v>78</v>
      </c>
      <c r="B39" s="8" t="s">
        <v>65</v>
      </c>
      <c r="C39" t="s">
        <v>65</v>
      </c>
      <c r="D39">
        <v>3</v>
      </c>
      <c r="E39" s="5">
        <v>96.687204258521902</v>
      </c>
      <c r="F39" s="5">
        <v>121.81096462316199</v>
      </c>
      <c r="G39" s="5">
        <v>131.07776590534101</v>
      </c>
      <c r="H39" s="5">
        <v>133.92858673513101</v>
      </c>
      <c r="I39" s="5">
        <v>135.48103552801001</v>
      </c>
      <c r="J39" s="15">
        <f t="shared" si="4"/>
        <v>123.7971114100332</v>
      </c>
    </row>
    <row r="40" spans="1:10" x14ac:dyDescent="0.3">
      <c r="A40" s="7" t="s">
        <v>78</v>
      </c>
      <c r="B40" s="8" t="s">
        <v>65</v>
      </c>
      <c r="C40" t="s">
        <v>65</v>
      </c>
      <c r="D40">
        <v>4</v>
      </c>
      <c r="E40" s="5">
        <v>96.161872527064403</v>
      </c>
      <c r="F40" s="5">
        <v>121.83444792104</v>
      </c>
      <c r="G40" s="5">
        <v>131.33080559811299</v>
      </c>
      <c r="H40" s="5">
        <v>134.115598157439</v>
      </c>
      <c r="I40" s="5">
        <v>135.636534483394</v>
      </c>
      <c r="J40" s="15">
        <f t="shared" si="4"/>
        <v>123.81585173741007</v>
      </c>
    </row>
    <row r="41" spans="1:10" x14ac:dyDescent="0.3">
      <c r="A41" s="7" t="s">
        <v>78</v>
      </c>
      <c r="B41" s="8" t="s">
        <v>65</v>
      </c>
      <c r="C41" t="s">
        <v>65</v>
      </c>
      <c r="D41">
        <v>5</v>
      </c>
      <c r="E41" s="5">
        <v>96.386550919414304</v>
      </c>
      <c r="F41" s="5">
        <v>122.510501155228</v>
      </c>
      <c r="G41" s="5">
        <v>131.157368879812</v>
      </c>
      <c r="H41" s="5">
        <v>134.41805620177101</v>
      </c>
      <c r="I41" s="5">
        <v>136.72753554862601</v>
      </c>
      <c r="J41" s="15">
        <f t="shared" si="4"/>
        <v>124.24000254097027</v>
      </c>
    </row>
    <row r="42" spans="1:10" x14ac:dyDescent="0.3">
      <c r="A42" s="7" t="s">
        <v>78</v>
      </c>
      <c r="B42" s="8" t="s">
        <v>65</v>
      </c>
      <c r="C42" t="s">
        <v>65</v>
      </c>
      <c r="D42">
        <v>6</v>
      </c>
      <c r="E42" s="5">
        <v>99.289322159666995</v>
      </c>
      <c r="F42" s="5">
        <v>123.259393531288</v>
      </c>
      <c r="G42" s="5">
        <v>131.55613227937701</v>
      </c>
      <c r="H42" s="5">
        <v>134.779829427305</v>
      </c>
      <c r="I42" s="5">
        <v>137.71396853963401</v>
      </c>
      <c r="J42" s="15">
        <f t="shared" si="4"/>
        <v>125.31972918745421</v>
      </c>
    </row>
    <row r="43" spans="1:10" x14ac:dyDescent="0.3">
      <c r="A43" s="7" t="s">
        <v>78</v>
      </c>
      <c r="B43" s="8" t="s">
        <v>65</v>
      </c>
      <c r="C43" t="s">
        <v>65</v>
      </c>
      <c r="D43">
        <v>7</v>
      </c>
      <c r="E43" s="5">
        <v>103.105111770363</v>
      </c>
      <c r="F43" s="5">
        <v>123.826522990939</v>
      </c>
      <c r="G43" s="5">
        <v>131.814706929495</v>
      </c>
      <c r="H43" s="5">
        <v>135.28355376619001</v>
      </c>
      <c r="I43" s="5">
        <v>138.80485458837799</v>
      </c>
      <c r="J43" s="15">
        <f t="shared" si="4"/>
        <v>126.566950009073</v>
      </c>
    </row>
    <row r="44" spans="1:10" x14ac:dyDescent="0.3">
      <c r="A44" s="7" t="s">
        <v>78</v>
      </c>
      <c r="B44" s="8" t="s">
        <v>65</v>
      </c>
      <c r="C44" t="s">
        <v>65</v>
      </c>
      <c r="D44">
        <v>8</v>
      </c>
      <c r="E44" s="5">
        <v>107.28477883708899</v>
      </c>
      <c r="F44" s="5">
        <v>125.03646088597399</v>
      </c>
      <c r="G44" s="5">
        <v>132.19938366442</v>
      </c>
      <c r="H44" s="5">
        <v>135.95005946087699</v>
      </c>
      <c r="I44" s="5">
        <v>140.60136587715999</v>
      </c>
      <c r="J44" s="15">
        <f t="shared" si="4"/>
        <v>128.21440974510398</v>
      </c>
    </row>
    <row r="45" spans="1:10" x14ac:dyDescent="0.3">
      <c r="A45" s="7" t="s">
        <v>78</v>
      </c>
      <c r="B45" s="8" t="s">
        <v>65</v>
      </c>
      <c r="C45" t="s">
        <v>65</v>
      </c>
      <c r="D45">
        <v>9</v>
      </c>
      <c r="E45" s="5">
        <v>111.03231290207999</v>
      </c>
      <c r="F45" s="5">
        <v>126.012228655974</v>
      </c>
      <c r="G45" s="5">
        <v>132.74520250000401</v>
      </c>
      <c r="H45" s="5">
        <v>136.941898813736</v>
      </c>
      <c r="I45" s="5">
        <v>141.299699348112</v>
      </c>
      <c r="J45" s="15">
        <f t="shared" si="4"/>
        <v>129.60626844398118</v>
      </c>
    </row>
    <row r="46" spans="1:10" x14ac:dyDescent="0.3">
      <c r="A46" s="7" t="s">
        <v>78</v>
      </c>
      <c r="B46" s="8" t="s">
        <v>65</v>
      </c>
      <c r="C46" t="s">
        <v>65</v>
      </c>
      <c r="D46">
        <v>10</v>
      </c>
      <c r="E46" s="18">
        <v>21.488920372723701</v>
      </c>
      <c r="F46" s="5">
        <v>127.33854373724699</v>
      </c>
      <c r="G46" s="5">
        <v>133.119052087744</v>
      </c>
      <c r="H46" s="5">
        <v>137.338375090878</v>
      </c>
      <c r="I46" s="5">
        <v>141.211283443837</v>
      </c>
      <c r="J46" s="15">
        <f t="shared" si="4"/>
        <v>112.09923494648595</v>
      </c>
    </row>
    <row r="47" spans="1:10" x14ac:dyDescent="0.3">
      <c r="A47" s="7"/>
      <c r="B47" s="8"/>
      <c r="D47" t="s">
        <v>86</v>
      </c>
      <c r="E47" s="15">
        <f>AVERAGE(E37:E46)</f>
        <v>94.057464116173946</v>
      </c>
      <c r="F47" s="15">
        <f t="shared" ref="F47:J47" si="5">AVERAGE(F37:F46)</f>
        <v>124.23807929804377</v>
      </c>
      <c r="G47" s="15">
        <f t="shared" si="5"/>
        <v>132.07850005283802</v>
      </c>
      <c r="H47" s="15">
        <f t="shared" si="5"/>
        <v>135.21905000969508</v>
      </c>
      <c r="I47" s="15">
        <f t="shared" si="5"/>
        <v>137.86648039670519</v>
      </c>
      <c r="J47" s="17">
        <f t="shared" si="5"/>
        <v>124.69191477469121</v>
      </c>
    </row>
    <row r="49" spans="1:10" x14ac:dyDescent="0.3">
      <c r="A49" s="7" t="s">
        <v>79</v>
      </c>
      <c r="B49" s="8" t="s">
        <v>65</v>
      </c>
      <c r="C49" t="s">
        <v>65</v>
      </c>
      <c r="D49">
        <v>1</v>
      </c>
      <c r="E49" s="5">
        <v>121.31109695034399</v>
      </c>
      <c r="F49" s="5">
        <v>117.66668892843001</v>
      </c>
      <c r="G49" s="5">
        <v>118.74688729635</v>
      </c>
      <c r="H49" s="5">
        <v>115.854570794542</v>
      </c>
      <c r="I49" s="5">
        <v>120.12990359689501</v>
      </c>
      <c r="J49" s="15">
        <f t="shared" ref="J49:J58" si="6">AVERAGE(E49:I49)</f>
        <v>118.7418295133122</v>
      </c>
    </row>
    <row r="50" spans="1:10" x14ac:dyDescent="0.3">
      <c r="A50" s="7" t="s">
        <v>79</v>
      </c>
      <c r="B50" s="8" t="s">
        <v>65</v>
      </c>
      <c r="C50" t="s">
        <v>65</v>
      </c>
      <c r="D50">
        <v>2</v>
      </c>
      <c r="E50" s="5">
        <v>110.390747681406</v>
      </c>
      <c r="F50" s="5">
        <v>112.30483295144199</v>
      </c>
      <c r="G50" s="5">
        <v>112.741040024326</v>
      </c>
      <c r="H50" s="5">
        <v>111.535263350839</v>
      </c>
      <c r="I50" s="5">
        <v>113.762712858567</v>
      </c>
      <c r="J50" s="15">
        <f t="shared" si="6"/>
        <v>112.146919373316</v>
      </c>
    </row>
    <row r="51" spans="1:10" x14ac:dyDescent="0.3">
      <c r="A51" s="7" t="s">
        <v>79</v>
      </c>
      <c r="B51" s="8" t="s">
        <v>65</v>
      </c>
      <c r="C51" t="s">
        <v>65</v>
      </c>
      <c r="D51">
        <v>3</v>
      </c>
      <c r="E51" s="5">
        <v>104.006877581566</v>
      </c>
      <c r="F51" s="5">
        <v>105.998090842454</v>
      </c>
      <c r="G51" s="5">
        <v>110.495192415964</v>
      </c>
      <c r="H51" s="5">
        <v>110.056825697588</v>
      </c>
      <c r="I51" s="5">
        <v>111.950802399446</v>
      </c>
      <c r="J51" s="15">
        <f t="shared" si="6"/>
        <v>108.50155778740361</v>
      </c>
    </row>
    <row r="52" spans="1:10" x14ac:dyDescent="0.3">
      <c r="A52" s="7" t="s">
        <v>79</v>
      </c>
      <c r="B52" s="8" t="s">
        <v>65</v>
      </c>
      <c r="C52" t="s">
        <v>65</v>
      </c>
      <c r="D52">
        <v>4</v>
      </c>
      <c r="E52" s="5">
        <v>103.134821579291</v>
      </c>
      <c r="F52" s="5">
        <v>104.143276365044</v>
      </c>
      <c r="G52" s="5">
        <v>107.352857505345</v>
      </c>
      <c r="H52" s="5">
        <v>108.01443417120799</v>
      </c>
      <c r="I52" s="5">
        <v>110.330412361711</v>
      </c>
      <c r="J52" s="15">
        <f t="shared" si="6"/>
        <v>106.5951603965198</v>
      </c>
    </row>
    <row r="53" spans="1:10" x14ac:dyDescent="0.3">
      <c r="A53" s="7" t="s">
        <v>79</v>
      </c>
      <c r="B53" s="8" t="s">
        <v>65</v>
      </c>
      <c r="C53" t="s">
        <v>65</v>
      </c>
      <c r="D53">
        <v>5</v>
      </c>
      <c r="E53" s="5">
        <v>101.537407559285</v>
      </c>
      <c r="F53" s="5">
        <v>103.921812779936</v>
      </c>
      <c r="G53" s="5">
        <v>105.03364451693</v>
      </c>
      <c r="H53" s="5">
        <v>107.32704452287599</v>
      </c>
      <c r="I53" s="5">
        <v>109.679261753109</v>
      </c>
      <c r="J53" s="15">
        <f t="shared" si="6"/>
        <v>105.4998342264272</v>
      </c>
    </row>
    <row r="54" spans="1:10" x14ac:dyDescent="0.3">
      <c r="A54" s="7" t="s">
        <v>79</v>
      </c>
      <c r="B54" s="8" t="s">
        <v>65</v>
      </c>
      <c r="C54" t="s">
        <v>65</v>
      </c>
      <c r="D54">
        <v>6</v>
      </c>
      <c r="E54" s="5">
        <v>100.23338789376</v>
      </c>
      <c r="F54" s="5">
        <v>104.578874243638</v>
      </c>
      <c r="G54" s="5">
        <v>104.263247259569</v>
      </c>
      <c r="H54" s="5">
        <v>107.280790215303</v>
      </c>
      <c r="I54" s="5">
        <v>109.60799237135799</v>
      </c>
      <c r="J54" s="15">
        <f t="shared" si="6"/>
        <v>105.1928583967256</v>
      </c>
    </row>
    <row r="55" spans="1:10" x14ac:dyDescent="0.3">
      <c r="A55" s="7" t="s">
        <v>79</v>
      </c>
      <c r="B55" s="8" t="s">
        <v>65</v>
      </c>
      <c r="C55" t="s">
        <v>65</v>
      </c>
      <c r="D55">
        <v>7</v>
      </c>
      <c r="E55" s="5">
        <v>96.621077202238695</v>
      </c>
      <c r="F55" s="5">
        <v>101.73115090228799</v>
      </c>
      <c r="G55" s="5">
        <v>103.327814045824</v>
      </c>
      <c r="H55" s="5">
        <v>106.939311802886</v>
      </c>
      <c r="I55" s="5">
        <v>110.301489626795</v>
      </c>
      <c r="J55" s="15">
        <f t="shared" si="6"/>
        <v>103.78416871600635</v>
      </c>
    </row>
    <row r="56" spans="1:10" x14ac:dyDescent="0.3">
      <c r="A56" s="7" t="s">
        <v>79</v>
      </c>
      <c r="B56" s="8" t="s">
        <v>65</v>
      </c>
      <c r="C56" t="s">
        <v>65</v>
      </c>
      <c r="D56">
        <v>8</v>
      </c>
      <c r="E56" s="18">
        <v>28.190111390330301</v>
      </c>
      <c r="F56" s="5">
        <v>100.00597041904599</v>
      </c>
      <c r="G56" s="5">
        <v>102.331975554745</v>
      </c>
      <c r="H56" s="5">
        <v>108.210895432152</v>
      </c>
      <c r="I56" s="5">
        <v>111.85197386621201</v>
      </c>
      <c r="J56" s="15">
        <f t="shared" si="6"/>
        <v>90.118185332497063</v>
      </c>
    </row>
    <row r="57" spans="1:10" x14ac:dyDescent="0.3">
      <c r="A57" s="7" t="s">
        <v>79</v>
      </c>
      <c r="B57" s="8" t="s">
        <v>65</v>
      </c>
      <c r="C57" t="s">
        <v>65</v>
      </c>
      <c r="D57">
        <v>9</v>
      </c>
      <c r="E57" s="18">
        <v>24.1516585923987</v>
      </c>
      <c r="F57" s="5">
        <v>100.298479746759</v>
      </c>
      <c r="G57" s="5">
        <v>101.11223931830099</v>
      </c>
      <c r="H57" s="5">
        <v>110.916335101689</v>
      </c>
      <c r="I57" s="5">
        <v>114.324636441072</v>
      </c>
      <c r="J57" s="15">
        <f t="shared" si="6"/>
        <v>90.160669840043937</v>
      </c>
    </row>
    <row r="58" spans="1:10" x14ac:dyDescent="0.3">
      <c r="A58" s="7" t="s">
        <v>79</v>
      </c>
      <c r="B58" s="8" t="s">
        <v>65</v>
      </c>
      <c r="C58" t="s">
        <v>65</v>
      </c>
      <c r="D58">
        <v>10</v>
      </c>
      <c r="E58" s="18">
        <v>19.88817413133</v>
      </c>
      <c r="F58" s="18">
        <v>12.254516794131501</v>
      </c>
      <c r="G58" s="18">
        <v>37.2208181811381</v>
      </c>
      <c r="H58" s="5">
        <v>111.837034179546</v>
      </c>
      <c r="I58" s="5">
        <v>115.35336750922799</v>
      </c>
      <c r="J58" s="15">
        <f t="shared" si="6"/>
        <v>59.310782159074719</v>
      </c>
    </row>
    <row r="59" spans="1:10" x14ac:dyDescent="0.3">
      <c r="A59" s="7"/>
      <c r="B59" s="8"/>
      <c r="D59" t="s">
        <v>86</v>
      </c>
      <c r="E59" s="15">
        <f>AVERAGE(E49:E58)</f>
        <v>80.946536056194958</v>
      </c>
      <c r="F59" s="15">
        <f t="shared" ref="F59:J59" si="7">AVERAGE(F49:F58)</f>
        <v>96.290369397316837</v>
      </c>
      <c r="G59" s="15">
        <f t="shared" si="7"/>
        <v>100.2625716118492</v>
      </c>
      <c r="H59" s="15">
        <f t="shared" si="7"/>
        <v>109.7972505268629</v>
      </c>
      <c r="I59" s="15">
        <f t="shared" si="7"/>
        <v>112.72925527843931</v>
      </c>
      <c r="J59" s="17">
        <f t="shared" si="7"/>
        <v>100.00519657413265</v>
      </c>
    </row>
    <row r="61" spans="1:10" x14ac:dyDescent="0.3">
      <c r="A61" s="7" t="s">
        <v>80</v>
      </c>
      <c r="B61" s="8" t="s">
        <v>65</v>
      </c>
      <c r="C61" t="s">
        <v>65</v>
      </c>
      <c r="D61">
        <v>1</v>
      </c>
      <c r="E61" s="5">
        <v>111.855597976411</v>
      </c>
      <c r="F61" s="5">
        <v>115.18277792471901</v>
      </c>
      <c r="G61" s="5">
        <v>120.74886052197</v>
      </c>
      <c r="H61" s="5">
        <v>120.652419347943</v>
      </c>
      <c r="I61" s="5">
        <v>122.745357578713</v>
      </c>
      <c r="J61" s="15">
        <f t="shared" ref="J61:J70" si="8">AVERAGE(E61:I61)</f>
        <v>118.2370026699512</v>
      </c>
    </row>
    <row r="62" spans="1:10" x14ac:dyDescent="0.3">
      <c r="A62" s="7" t="s">
        <v>80</v>
      </c>
      <c r="B62" s="8" t="s">
        <v>65</v>
      </c>
      <c r="C62" t="s">
        <v>65</v>
      </c>
      <c r="D62">
        <v>2</v>
      </c>
      <c r="E62" s="5">
        <v>102.355792581741</v>
      </c>
      <c r="F62" s="5">
        <v>110.09868602972</v>
      </c>
      <c r="G62" s="5">
        <v>114.23948156174001</v>
      </c>
      <c r="H62" s="5">
        <v>115.81810247806401</v>
      </c>
      <c r="I62" s="5">
        <v>120.78558558734299</v>
      </c>
      <c r="J62" s="15">
        <f t="shared" si="8"/>
        <v>112.65952964772161</v>
      </c>
    </row>
    <row r="63" spans="1:10" x14ac:dyDescent="0.3">
      <c r="A63" s="7" t="s">
        <v>80</v>
      </c>
      <c r="B63" s="8" t="s">
        <v>65</v>
      </c>
      <c r="C63" t="s">
        <v>65</v>
      </c>
      <c r="D63">
        <v>3</v>
      </c>
      <c r="E63" s="5">
        <v>97.507847730907599</v>
      </c>
      <c r="F63" s="5">
        <v>108.053917997851</v>
      </c>
      <c r="G63" s="5">
        <v>112.938878737596</v>
      </c>
      <c r="H63" s="5">
        <v>116.29850279160701</v>
      </c>
      <c r="I63" s="5">
        <v>122.549209875099</v>
      </c>
      <c r="J63" s="15">
        <f t="shared" si="8"/>
        <v>111.46967142661211</v>
      </c>
    </row>
    <row r="64" spans="1:10" x14ac:dyDescent="0.3">
      <c r="A64" s="7" t="s">
        <v>80</v>
      </c>
      <c r="B64" s="8" t="s">
        <v>65</v>
      </c>
      <c r="C64" t="s">
        <v>65</v>
      </c>
      <c r="D64">
        <v>4</v>
      </c>
      <c r="E64" s="5">
        <v>96.595796130713595</v>
      </c>
      <c r="F64" s="5">
        <v>106.968336461395</v>
      </c>
      <c r="G64" s="5">
        <v>112.465303112345</v>
      </c>
      <c r="H64" s="5">
        <v>116.858984816846</v>
      </c>
      <c r="I64" s="5">
        <v>123.44239611742501</v>
      </c>
      <c r="J64" s="15">
        <f t="shared" si="8"/>
        <v>111.26616332774492</v>
      </c>
    </row>
    <row r="65" spans="1:10" x14ac:dyDescent="0.3">
      <c r="A65" s="7" t="s">
        <v>80</v>
      </c>
      <c r="B65" s="8" t="s">
        <v>65</v>
      </c>
      <c r="C65" t="s">
        <v>65</v>
      </c>
      <c r="D65">
        <v>5</v>
      </c>
      <c r="E65" s="5">
        <v>95.249264539450294</v>
      </c>
      <c r="F65" s="5">
        <v>106.01203550017701</v>
      </c>
      <c r="G65" s="5">
        <v>111.763519664608</v>
      </c>
      <c r="H65" s="5">
        <v>117.422971896579</v>
      </c>
      <c r="I65" s="5">
        <v>124.22842093182599</v>
      </c>
      <c r="J65" s="15">
        <f t="shared" si="8"/>
        <v>110.93524250652806</v>
      </c>
    </row>
    <row r="66" spans="1:10" x14ac:dyDescent="0.3">
      <c r="A66" s="7" t="s">
        <v>80</v>
      </c>
      <c r="B66" s="8" t="s">
        <v>65</v>
      </c>
      <c r="C66" t="s">
        <v>65</v>
      </c>
      <c r="D66">
        <v>6</v>
      </c>
      <c r="E66" s="5">
        <v>69.233243416125703</v>
      </c>
      <c r="F66" s="5">
        <v>104.417225516017</v>
      </c>
      <c r="G66" s="5">
        <v>110.63755152467699</v>
      </c>
      <c r="H66" s="5">
        <v>117.86204034745499</v>
      </c>
      <c r="I66" s="5">
        <v>124.80274959489699</v>
      </c>
      <c r="J66" s="15">
        <f t="shared" si="8"/>
        <v>105.39056207983433</v>
      </c>
    </row>
    <row r="67" spans="1:10" x14ac:dyDescent="0.3">
      <c r="A67" s="7" t="s">
        <v>80</v>
      </c>
      <c r="B67" s="8" t="s">
        <v>65</v>
      </c>
      <c r="C67" t="s">
        <v>65</v>
      </c>
      <c r="D67">
        <v>7</v>
      </c>
      <c r="E67" s="5">
        <v>50.232131008164501</v>
      </c>
      <c r="F67" s="5">
        <v>78.447895448924399</v>
      </c>
      <c r="G67" s="5">
        <v>111.43799828222799</v>
      </c>
      <c r="H67" s="5">
        <v>117.875381705609</v>
      </c>
      <c r="I67" s="5">
        <v>125.041476667609</v>
      </c>
      <c r="J67" s="15">
        <f t="shared" si="8"/>
        <v>96.606976622506977</v>
      </c>
    </row>
    <row r="68" spans="1:10" x14ac:dyDescent="0.3">
      <c r="A68" s="7" t="s">
        <v>80</v>
      </c>
      <c r="B68" s="8" t="s">
        <v>65</v>
      </c>
      <c r="C68" t="s">
        <v>65</v>
      </c>
      <c r="D68">
        <v>8</v>
      </c>
      <c r="E68" s="18">
        <v>36.2992007232601</v>
      </c>
      <c r="F68" s="5">
        <v>60.329132466921202</v>
      </c>
      <c r="G68" s="5">
        <v>78.242404594217504</v>
      </c>
      <c r="H68" s="5">
        <v>117.509884055597</v>
      </c>
      <c r="I68" s="5">
        <v>125.154289500731</v>
      </c>
      <c r="J68" s="15">
        <f t="shared" si="8"/>
        <v>83.506982268145364</v>
      </c>
    </row>
    <row r="69" spans="1:10" x14ac:dyDescent="0.3">
      <c r="A69" s="7" t="s">
        <v>80</v>
      </c>
      <c r="B69" s="8" t="s">
        <v>65</v>
      </c>
      <c r="C69" t="s">
        <v>65</v>
      </c>
      <c r="D69">
        <v>9</v>
      </c>
      <c r="E69" s="18">
        <v>19.299750964251</v>
      </c>
      <c r="F69" s="5">
        <v>51.919351276438398</v>
      </c>
      <c r="G69" s="5">
        <v>65.100543800553993</v>
      </c>
      <c r="H69" s="5">
        <v>115.423127554212</v>
      </c>
      <c r="I69" s="5">
        <v>124.251385646402</v>
      </c>
      <c r="J69" s="15">
        <f t="shared" si="8"/>
        <v>75.198831848371483</v>
      </c>
    </row>
    <row r="70" spans="1:10" x14ac:dyDescent="0.3">
      <c r="A70" s="7" t="s">
        <v>80</v>
      </c>
      <c r="B70" s="8" t="s">
        <v>65</v>
      </c>
      <c r="C70" t="s">
        <v>65</v>
      </c>
      <c r="D70">
        <v>10</v>
      </c>
      <c r="E70" s="18">
        <v>10.9464243654069</v>
      </c>
      <c r="F70" s="5">
        <v>45.926822570824299</v>
      </c>
      <c r="G70" s="5">
        <v>56.935993228086403</v>
      </c>
      <c r="H70" s="5">
        <v>65.505314090738494</v>
      </c>
      <c r="I70" s="5">
        <v>124.320074007982</v>
      </c>
      <c r="J70" s="15">
        <f t="shared" si="8"/>
        <v>60.726925652607619</v>
      </c>
    </row>
    <row r="71" spans="1:10" x14ac:dyDescent="0.3">
      <c r="A71" s="7"/>
      <c r="B71" s="8"/>
      <c r="D71" t="s">
        <v>86</v>
      </c>
      <c r="E71" s="15">
        <f t="shared" ref="E71:J71" si="9">AVERAGE(E61:E70)</f>
        <v>68.957504943643158</v>
      </c>
      <c r="F71" s="15">
        <f t="shared" si="9"/>
        <v>88.735618119298735</v>
      </c>
      <c r="G71" s="15">
        <f t="shared" si="9"/>
        <v>99.451053502802182</v>
      </c>
      <c r="H71" s="15">
        <f t="shared" si="9"/>
        <v>112.12267290846508</v>
      </c>
      <c r="I71" s="15">
        <f t="shared" si="9"/>
        <v>123.73209455080269</v>
      </c>
      <c r="J71" s="17">
        <f t="shared" si="9"/>
        <v>98.599788805002376</v>
      </c>
    </row>
    <row r="73" spans="1:10" x14ac:dyDescent="0.3">
      <c r="A73" s="7" t="s">
        <v>81</v>
      </c>
      <c r="B73" s="8" t="s">
        <v>65</v>
      </c>
      <c r="C73" t="s">
        <v>65</v>
      </c>
      <c r="D73">
        <v>1</v>
      </c>
      <c r="E73" s="5">
        <v>101.738384947464</v>
      </c>
      <c r="F73" s="5">
        <v>104.29571733281701</v>
      </c>
      <c r="G73" s="5">
        <v>112.45054151284801</v>
      </c>
      <c r="H73" s="5">
        <v>123.187400736367</v>
      </c>
      <c r="I73" s="5">
        <v>127.2670815538</v>
      </c>
      <c r="J73" s="15">
        <f>AVERAGE(E73:I73)</f>
        <v>113.78782521665921</v>
      </c>
    </row>
    <row r="74" spans="1:10" x14ac:dyDescent="0.3">
      <c r="A74" s="7" t="s">
        <v>81</v>
      </c>
      <c r="B74" s="8" t="s">
        <v>65</v>
      </c>
      <c r="C74" t="s">
        <v>65</v>
      </c>
      <c r="D74">
        <v>2</v>
      </c>
      <c r="E74" s="5">
        <v>92.570435429256804</v>
      </c>
      <c r="F74" s="5">
        <v>96.618082237310304</v>
      </c>
      <c r="G74" s="5">
        <v>104.32855700656999</v>
      </c>
      <c r="H74" s="5">
        <v>118.160619092809</v>
      </c>
      <c r="I74" s="5">
        <v>123.598321813834</v>
      </c>
      <c r="J74" s="15">
        <f>AVERAGE(E74:I74)</f>
        <v>107.05520311595603</v>
      </c>
    </row>
    <row r="75" spans="1:10" x14ac:dyDescent="0.3">
      <c r="A75" s="7" t="s">
        <v>81</v>
      </c>
      <c r="B75" s="8" t="s">
        <v>65</v>
      </c>
      <c r="C75" t="s">
        <v>65</v>
      </c>
      <c r="D75">
        <v>3</v>
      </c>
      <c r="E75" s="5">
        <v>88.803249866047807</v>
      </c>
      <c r="F75" s="5">
        <v>92.6103374916337</v>
      </c>
      <c r="G75" s="5">
        <v>102.60395772332799</v>
      </c>
      <c r="H75" s="5">
        <v>116.330373992853</v>
      </c>
      <c r="I75" s="5">
        <v>123.053486977636</v>
      </c>
      <c r="J75" s="15">
        <f>AVERAGE(E75:I75)</f>
        <v>104.6802812102997</v>
      </c>
    </row>
    <row r="76" spans="1:10" x14ac:dyDescent="0.3">
      <c r="A76" s="7" t="s">
        <v>81</v>
      </c>
      <c r="B76" s="8" t="s">
        <v>65</v>
      </c>
      <c r="C76" t="s">
        <v>65</v>
      </c>
      <c r="D76">
        <v>4</v>
      </c>
      <c r="E76" s="5">
        <v>86.691532915445606</v>
      </c>
      <c r="F76" s="5">
        <v>91.3665468380551</v>
      </c>
      <c r="G76" s="5">
        <v>101.776558028775</v>
      </c>
      <c r="H76" s="5">
        <v>114.997788919969</v>
      </c>
      <c r="I76" s="5">
        <v>123.17600165718</v>
      </c>
      <c r="J76" s="15">
        <f>AVERAGE(E76:I76)</f>
        <v>103.60168567188494</v>
      </c>
    </row>
    <row r="77" spans="1:10" x14ac:dyDescent="0.3">
      <c r="A77" s="7" t="s">
        <v>81</v>
      </c>
      <c r="B77" s="8" t="s">
        <v>65</v>
      </c>
      <c r="C77" t="s">
        <v>65</v>
      </c>
      <c r="D77">
        <v>5</v>
      </c>
      <c r="E77" s="5">
        <v>86.691532915445606</v>
      </c>
      <c r="F77" s="5">
        <v>91.3665468380551</v>
      </c>
      <c r="G77" s="5">
        <v>101.776558028775</v>
      </c>
      <c r="H77" s="5">
        <v>114.997788919969</v>
      </c>
      <c r="I77" s="5">
        <v>123.17600165718</v>
      </c>
      <c r="J77" s="15">
        <f>AVERAGE(F77:I77)</f>
        <v>107.82922386099477</v>
      </c>
    </row>
    <row r="78" spans="1:10" x14ac:dyDescent="0.3">
      <c r="A78" s="7" t="s">
        <v>81</v>
      </c>
      <c r="B78" s="8" t="s">
        <v>65</v>
      </c>
      <c r="C78" t="s">
        <v>65</v>
      </c>
      <c r="D78">
        <v>6</v>
      </c>
      <c r="E78" s="5">
        <v>87.550272243544597</v>
      </c>
      <c r="F78" s="5">
        <v>93.083409553569595</v>
      </c>
      <c r="G78" s="5">
        <v>102.722080819345</v>
      </c>
      <c r="H78" s="5">
        <v>111.689269784441</v>
      </c>
      <c r="I78" s="5">
        <v>122.93305531102</v>
      </c>
      <c r="J78" s="15">
        <f t="shared" ref="J73:J82" si="10">AVERAGE(E78:I78)</f>
        <v>103.59561754238402</v>
      </c>
    </row>
    <row r="79" spans="1:10" x14ac:dyDescent="0.3">
      <c r="A79" s="7" t="s">
        <v>81</v>
      </c>
      <c r="B79" s="8" t="s">
        <v>65</v>
      </c>
      <c r="C79" t="s">
        <v>65</v>
      </c>
      <c r="D79">
        <v>7</v>
      </c>
      <c r="E79" s="5">
        <v>90.845376730739105</v>
      </c>
      <c r="F79" s="5">
        <v>95.394532394378601</v>
      </c>
      <c r="G79" s="5">
        <v>103.951496024866</v>
      </c>
      <c r="H79" s="5">
        <v>111.10789945818399</v>
      </c>
      <c r="I79" s="5">
        <v>117.467274328475</v>
      </c>
      <c r="J79" s="15">
        <f t="shared" si="10"/>
        <v>103.75331578732855</v>
      </c>
    </row>
    <row r="80" spans="1:10" x14ac:dyDescent="0.3">
      <c r="A80" s="7" t="s">
        <v>81</v>
      </c>
      <c r="B80" s="8" t="s">
        <v>65</v>
      </c>
      <c r="C80" t="s">
        <v>65</v>
      </c>
      <c r="D80">
        <v>8</v>
      </c>
      <c r="E80" s="5">
        <v>93.776975355291896</v>
      </c>
      <c r="F80" s="5">
        <v>98.197477697239407</v>
      </c>
      <c r="G80" s="5">
        <v>105.61220730852</v>
      </c>
      <c r="H80" s="5">
        <v>110.869366964774</v>
      </c>
      <c r="I80" s="5">
        <v>116.853109814554</v>
      </c>
      <c r="J80" s="15">
        <f t="shared" si="10"/>
        <v>105.06182742807587</v>
      </c>
    </row>
    <row r="81" spans="1:10" x14ac:dyDescent="0.3">
      <c r="A81" s="7" t="s">
        <v>81</v>
      </c>
      <c r="B81" s="8" t="s">
        <v>65</v>
      </c>
      <c r="C81" t="s">
        <v>65</v>
      </c>
      <c r="D81">
        <v>9</v>
      </c>
      <c r="E81" s="5">
        <v>96.744098993220703</v>
      </c>
      <c r="F81" s="5">
        <v>101.667256888425</v>
      </c>
      <c r="G81" s="5">
        <v>107.92983234602001</v>
      </c>
      <c r="H81" s="5">
        <v>112.065686809331</v>
      </c>
      <c r="I81" s="5">
        <v>117.294285870178</v>
      </c>
      <c r="J81" s="15">
        <f>AVERAGE(E81:I81)</f>
        <v>107.14023218143495</v>
      </c>
    </row>
    <row r="82" spans="1:10" x14ac:dyDescent="0.3">
      <c r="A82" s="7" t="s">
        <v>81</v>
      </c>
      <c r="B82" s="8" t="s">
        <v>65</v>
      </c>
      <c r="C82" t="s">
        <v>65</v>
      </c>
      <c r="D82">
        <v>10</v>
      </c>
      <c r="E82" s="5">
        <v>98.818441788996694</v>
      </c>
      <c r="F82" s="5">
        <v>105.20990150388501</v>
      </c>
      <c r="G82" s="5">
        <v>110.406240382473</v>
      </c>
      <c r="H82" s="5">
        <v>113.66615721359</v>
      </c>
      <c r="I82" s="5">
        <v>118.261148163735</v>
      </c>
      <c r="J82" s="15">
        <f t="shared" si="10"/>
        <v>109.27237781053593</v>
      </c>
    </row>
    <row r="83" spans="1:10" x14ac:dyDescent="0.3">
      <c r="A83" s="7"/>
      <c r="B83" s="8"/>
      <c r="D83" t="s">
        <v>86</v>
      </c>
      <c r="E83" s="15">
        <f>AVERAGE(E74:E82)</f>
        <v>91.387990693109884</v>
      </c>
      <c r="F83" s="15">
        <f>AVERAGE(F73:F82)</f>
        <v>96.980980877536894</v>
      </c>
      <c r="G83" s="15">
        <f>AVERAGE(G73:G82)</f>
        <v>105.35580291815202</v>
      </c>
      <c r="H83" s="15">
        <f>AVERAGE(H73:H82)</f>
        <v>114.70723518922868</v>
      </c>
      <c r="I83" s="15">
        <f>AVERAGE(I73:I82)</f>
        <v>121.30797671475921</v>
      </c>
      <c r="J83" s="17">
        <f t="shared" ref="J83" si="11">AVERAGE(J73:J82)</f>
        <v>106.57775898255541</v>
      </c>
    </row>
    <row r="85" spans="1:10" x14ac:dyDescent="0.3">
      <c r="A85" s="7" t="s">
        <v>83</v>
      </c>
      <c r="B85" s="8" t="s">
        <v>65</v>
      </c>
      <c r="C85" t="s">
        <v>65</v>
      </c>
      <c r="D85">
        <v>1</v>
      </c>
      <c r="E85" s="5">
        <v>126.018643272459</v>
      </c>
      <c r="F85" s="5">
        <v>141.16602692280799</v>
      </c>
      <c r="G85" s="5">
        <v>145.211667952054</v>
      </c>
      <c r="H85" s="5">
        <v>140.60669911190899</v>
      </c>
      <c r="I85" s="5">
        <v>139.71175667772499</v>
      </c>
      <c r="J85" s="15">
        <f t="shared" ref="J85:J94" si="12">AVERAGE(E85:I85)</f>
        <v>138.542958787391</v>
      </c>
    </row>
    <row r="86" spans="1:10" x14ac:dyDescent="0.3">
      <c r="A86" s="7" t="s">
        <v>83</v>
      </c>
      <c r="B86" s="8" t="s">
        <v>65</v>
      </c>
      <c r="C86" t="s">
        <v>65</v>
      </c>
      <c r="D86">
        <v>2</v>
      </c>
      <c r="E86" s="5">
        <v>123.43862227705</v>
      </c>
      <c r="F86" s="5">
        <v>134.899628995163</v>
      </c>
      <c r="G86" s="5">
        <v>141.74579289397499</v>
      </c>
      <c r="H86" s="5">
        <v>139.66558186695099</v>
      </c>
      <c r="I86" s="5">
        <v>135.93090829205701</v>
      </c>
      <c r="J86" s="15">
        <f t="shared" si="12"/>
        <v>135.13610686503921</v>
      </c>
    </row>
    <row r="87" spans="1:10" x14ac:dyDescent="0.3">
      <c r="A87" s="7" t="s">
        <v>83</v>
      </c>
      <c r="B87" s="8" t="s">
        <v>65</v>
      </c>
      <c r="C87" t="s">
        <v>65</v>
      </c>
      <c r="D87">
        <v>3</v>
      </c>
      <c r="E87" s="5">
        <v>123.96114087525299</v>
      </c>
      <c r="F87" s="5">
        <v>133.05209150069601</v>
      </c>
      <c r="G87" s="5">
        <v>140.62157544348401</v>
      </c>
      <c r="H87" s="5">
        <v>138.86702322027301</v>
      </c>
      <c r="I87" s="5">
        <v>135.41358625840601</v>
      </c>
      <c r="J87" s="15">
        <f t="shared" si="12"/>
        <v>134.38308345962238</v>
      </c>
    </row>
    <row r="88" spans="1:10" x14ac:dyDescent="0.3">
      <c r="A88" s="7" t="s">
        <v>83</v>
      </c>
      <c r="B88" s="8" t="s">
        <v>65</v>
      </c>
      <c r="C88" t="s">
        <v>65</v>
      </c>
      <c r="D88">
        <v>4</v>
      </c>
      <c r="E88" s="5">
        <v>125.189663554216</v>
      </c>
      <c r="F88" s="5">
        <v>129.90763702557899</v>
      </c>
      <c r="G88" s="5">
        <v>139.512957844244</v>
      </c>
      <c r="H88" s="5">
        <v>138.31347406413701</v>
      </c>
      <c r="I88" s="5">
        <v>135.81238488704301</v>
      </c>
      <c r="J88" s="15">
        <f t="shared" si="12"/>
        <v>133.7472234750438</v>
      </c>
    </row>
    <row r="89" spans="1:10" x14ac:dyDescent="0.3">
      <c r="A89" s="7" t="s">
        <v>83</v>
      </c>
      <c r="B89" s="8" t="s">
        <v>65</v>
      </c>
      <c r="C89" t="s">
        <v>65</v>
      </c>
      <c r="D89">
        <v>5</v>
      </c>
      <c r="E89" s="5">
        <v>126.118347236099</v>
      </c>
      <c r="F89" s="5">
        <v>130.33157827053401</v>
      </c>
      <c r="G89" s="5">
        <v>138.75943634123701</v>
      </c>
      <c r="H89" s="5">
        <v>138.087524233061</v>
      </c>
      <c r="I89" s="5">
        <v>136.86819370882799</v>
      </c>
      <c r="J89" s="15">
        <f t="shared" si="12"/>
        <v>134.03301595795182</v>
      </c>
    </row>
    <row r="90" spans="1:10" x14ac:dyDescent="0.3">
      <c r="A90" s="7" t="s">
        <v>83</v>
      </c>
      <c r="B90" s="8" t="s">
        <v>65</v>
      </c>
      <c r="C90" t="s">
        <v>65</v>
      </c>
      <c r="D90">
        <v>6</v>
      </c>
      <c r="E90" s="5">
        <v>127.490378224073</v>
      </c>
      <c r="F90" s="5">
        <v>131.50523037459701</v>
      </c>
      <c r="G90" s="5">
        <v>138.505112428839</v>
      </c>
      <c r="H90" s="5">
        <v>137.756348463309</v>
      </c>
      <c r="I90" s="5">
        <v>137.16073796780199</v>
      </c>
      <c r="J90" s="15">
        <f t="shared" si="12"/>
        <v>134.483561491724</v>
      </c>
    </row>
    <row r="91" spans="1:10" x14ac:dyDescent="0.3">
      <c r="A91" s="7" t="s">
        <v>83</v>
      </c>
      <c r="B91" s="8" t="s">
        <v>65</v>
      </c>
      <c r="C91" t="s">
        <v>65</v>
      </c>
      <c r="D91">
        <v>7</v>
      </c>
      <c r="E91" s="5">
        <v>128.97405905113899</v>
      </c>
      <c r="F91" s="5">
        <v>132.851688307057</v>
      </c>
      <c r="G91" s="5">
        <v>138.38694020711901</v>
      </c>
      <c r="H91" s="5">
        <v>137.80929875320601</v>
      </c>
      <c r="I91" s="5">
        <v>137.74954579786601</v>
      </c>
      <c r="J91" s="15">
        <f t="shared" si="12"/>
        <v>135.15430642327743</v>
      </c>
    </row>
    <row r="92" spans="1:10" x14ac:dyDescent="0.3">
      <c r="A92" s="7" t="s">
        <v>83</v>
      </c>
      <c r="B92" s="8" t="s">
        <v>65</v>
      </c>
      <c r="C92" t="s">
        <v>65</v>
      </c>
      <c r="D92">
        <v>8</v>
      </c>
      <c r="E92" s="5">
        <v>98.385446304656298</v>
      </c>
      <c r="F92" s="5">
        <v>97.621778356106205</v>
      </c>
      <c r="G92" s="5">
        <v>97.921080696526701</v>
      </c>
      <c r="H92" s="5">
        <v>102.60734362084</v>
      </c>
      <c r="I92" s="5">
        <v>105.136433550405</v>
      </c>
      <c r="J92" s="15">
        <f t="shared" si="12"/>
        <v>100.33441650570684</v>
      </c>
    </row>
    <row r="93" spans="1:10" x14ac:dyDescent="0.3">
      <c r="A93" s="7" t="s">
        <v>83</v>
      </c>
      <c r="B93" s="8" t="s">
        <v>65</v>
      </c>
      <c r="C93" t="s">
        <v>65</v>
      </c>
      <c r="D93">
        <v>9</v>
      </c>
      <c r="E93" s="5">
        <v>96.133027312982193</v>
      </c>
      <c r="F93" s="5">
        <v>94.8058171735657</v>
      </c>
      <c r="G93" s="5">
        <v>96.069491388363303</v>
      </c>
      <c r="H93" s="5">
        <v>101.455317046077</v>
      </c>
      <c r="I93" s="5">
        <v>104.16568991182599</v>
      </c>
      <c r="J93" s="15">
        <f t="shared" si="12"/>
        <v>98.525868566562849</v>
      </c>
    </row>
    <row r="94" spans="1:10" x14ac:dyDescent="0.3">
      <c r="A94" s="7" t="s">
        <v>83</v>
      </c>
      <c r="B94" s="8" t="s">
        <v>65</v>
      </c>
      <c r="C94" t="s">
        <v>65</v>
      </c>
      <c r="D94">
        <v>10</v>
      </c>
      <c r="E94" s="5">
        <v>93.868955030810099</v>
      </c>
      <c r="F94" s="5">
        <v>93.075803962357398</v>
      </c>
      <c r="G94" s="5">
        <v>94.527238297864002</v>
      </c>
      <c r="H94" s="5">
        <v>100.49630734273801</v>
      </c>
      <c r="I94" s="5">
        <v>103.307697666427</v>
      </c>
      <c r="J94" s="15">
        <f t="shared" si="12"/>
        <v>97.055200460039302</v>
      </c>
    </row>
    <row r="95" spans="1:10" x14ac:dyDescent="0.3">
      <c r="A95" s="7"/>
      <c r="B95" s="8"/>
      <c r="D95" t="s">
        <v>86</v>
      </c>
      <c r="E95" s="15">
        <f t="shared" ref="E95" si="13">AVERAGE(E85:E94)</f>
        <v>116.95782831387376</v>
      </c>
      <c r="F95" s="15">
        <f t="shared" ref="F95" si="14">AVERAGE(F85:F94)</f>
        <v>121.92172808884632</v>
      </c>
      <c r="G95" s="15">
        <f t="shared" ref="G95" si="15">AVERAGE(G85:G94)</f>
        <v>127.1261293493706</v>
      </c>
      <c r="H95" s="15">
        <f t="shared" ref="H95" si="16">AVERAGE(H85:H94)</f>
        <v>127.5664917722501</v>
      </c>
      <c r="I95" s="15">
        <f t="shared" ref="I95" si="17">AVERAGE(I85:I94)</f>
        <v>127.12569347183849</v>
      </c>
      <c r="J95" s="17">
        <f>AVERAGE(J85:J94)</f>
        <v>124.13957419923585</v>
      </c>
    </row>
    <row r="97" spans="1:10" x14ac:dyDescent="0.3">
      <c r="A97" s="7" t="s">
        <v>82</v>
      </c>
      <c r="B97" s="8" t="s">
        <v>65</v>
      </c>
      <c r="C97" t="s">
        <v>65</v>
      </c>
      <c r="D97">
        <v>1</v>
      </c>
      <c r="E97" s="5">
        <v>124.622887539307</v>
      </c>
      <c r="F97" s="5">
        <v>126.42755545971301</v>
      </c>
      <c r="G97" s="5">
        <v>132.95130630336399</v>
      </c>
      <c r="H97" s="5">
        <v>135.50271810771099</v>
      </c>
      <c r="I97" s="5">
        <v>130.893134097939</v>
      </c>
      <c r="J97" s="15">
        <f t="shared" ref="J97:J106" si="18">AVERAGE(E97:I97)</f>
        <v>130.07952030160681</v>
      </c>
    </row>
    <row r="98" spans="1:10" x14ac:dyDescent="0.3">
      <c r="A98" s="7" t="s">
        <v>82</v>
      </c>
      <c r="B98" s="8" t="s">
        <v>65</v>
      </c>
      <c r="C98" t="s">
        <v>65</v>
      </c>
      <c r="D98">
        <v>2</v>
      </c>
      <c r="E98" s="5">
        <v>115.48315834211201</v>
      </c>
      <c r="F98" s="5">
        <v>119.79538340680401</v>
      </c>
      <c r="G98" s="5">
        <v>127.47788676882</v>
      </c>
      <c r="H98" s="5">
        <v>127.95447972517</v>
      </c>
      <c r="I98" s="5">
        <v>119.480179323374</v>
      </c>
      <c r="J98" s="15">
        <f t="shared" si="18"/>
        <v>122.03821751325601</v>
      </c>
    </row>
    <row r="99" spans="1:10" x14ac:dyDescent="0.3">
      <c r="A99" s="7" t="s">
        <v>82</v>
      </c>
      <c r="B99" s="8" t="s">
        <v>65</v>
      </c>
      <c r="C99" t="s">
        <v>65</v>
      </c>
      <c r="D99">
        <v>3</v>
      </c>
      <c r="E99" s="5">
        <v>109.441092994466</v>
      </c>
      <c r="F99" s="5">
        <v>115.716454106261</v>
      </c>
      <c r="G99" s="5">
        <v>122.13967573282901</v>
      </c>
      <c r="H99" s="5">
        <v>117.44168957473001</v>
      </c>
      <c r="I99" s="5">
        <v>114.323297591556</v>
      </c>
      <c r="J99" s="15">
        <f t="shared" si="18"/>
        <v>115.8124419999684</v>
      </c>
    </row>
    <row r="100" spans="1:10" x14ac:dyDescent="0.3">
      <c r="A100" s="7" t="s">
        <v>82</v>
      </c>
      <c r="B100" s="8" t="s">
        <v>65</v>
      </c>
      <c r="C100" t="s">
        <v>65</v>
      </c>
      <c r="D100">
        <v>4</v>
      </c>
      <c r="E100" s="5" t="s">
        <v>97</v>
      </c>
      <c r="F100" s="5">
        <v>108.506912942686</v>
      </c>
      <c r="G100" s="5">
        <v>113.418325635708</v>
      </c>
      <c r="H100" s="5">
        <v>111.730674399675</v>
      </c>
      <c r="I100" s="5">
        <v>111.85856008491299</v>
      </c>
      <c r="J100" s="15">
        <f t="shared" si="18"/>
        <v>111.37861826574549</v>
      </c>
    </row>
    <row r="101" spans="1:10" x14ac:dyDescent="0.3">
      <c r="A101" s="7" t="s">
        <v>82</v>
      </c>
      <c r="B101" s="8" t="s">
        <v>65</v>
      </c>
      <c r="C101" t="s">
        <v>65</v>
      </c>
      <c r="D101">
        <v>5</v>
      </c>
      <c r="E101" s="5">
        <v>104.576189392176</v>
      </c>
      <c r="F101" s="5">
        <v>107.474217176423</v>
      </c>
      <c r="G101" s="5">
        <v>108.083001592882</v>
      </c>
      <c r="H101" s="5">
        <v>108.478619553596</v>
      </c>
      <c r="I101" s="5">
        <v>109.52312671677301</v>
      </c>
      <c r="J101" s="15">
        <f t="shared" si="18"/>
        <v>107.62703088636999</v>
      </c>
    </row>
    <row r="102" spans="1:10" x14ac:dyDescent="0.3">
      <c r="A102" s="7" t="s">
        <v>82</v>
      </c>
      <c r="B102" s="8" t="s">
        <v>65</v>
      </c>
      <c r="C102" t="s">
        <v>65</v>
      </c>
      <c r="D102">
        <v>6</v>
      </c>
      <c r="E102" s="5">
        <v>100.420622213062</v>
      </c>
      <c r="F102" s="5">
        <v>104.46909677494899</v>
      </c>
      <c r="G102" s="5">
        <v>104.278265904595</v>
      </c>
      <c r="H102" s="5">
        <v>106.002245378884</v>
      </c>
      <c r="I102" s="5">
        <v>107.43032109251099</v>
      </c>
      <c r="J102" s="15">
        <f>AVERAGE(E102:I102)</f>
        <v>104.52011027280021</v>
      </c>
    </row>
    <row r="103" spans="1:10" x14ac:dyDescent="0.3">
      <c r="A103" s="7" t="s">
        <v>82</v>
      </c>
      <c r="B103" s="8" t="s">
        <v>65</v>
      </c>
      <c r="C103" t="s">
        <v>65</v>
      </c>
      <c r="D103">
        <v>7</v>
      </c>
      <c r="E103" s="5">
        <v>97.464079491853397</v>
      </c>
      <c r="F103" s="5">
        <v>100.565443068986</v>
      </c>
      <c r="G103" s="5">
        <v>100.176862751958</v>
      </c>
      <c r="H103" s="5">
        <v>104.03526224495801</v>
      </c>
      <c r="I103" s="5">
        <v>106.44323091728199</v>
      </c>
      <c r="J103" s="15">
        <f t="shared" si="18"/>
        <v>101.73697569500747</v>
      </c>
    </row>
    <row r="104" spans="1:10" x14ac:dyDescent="0.3">
      <c r="A104" s="7" t="s">
        <v>82</v>
      </c>
      <c r="B104" s="8" t="s">
        <v>65</v>
      </c>
      <c r="C104" t="s">
        <v>65</v>
      </c>
      <c r="D104">
        <v>8</v>
      </c>
      <c r="E104" s="5">
        <v>98.385446304656298</v>
      </c>
      <c r="F104" s="5">
        <v>97.621778356106205</v>
      </c>
      <c r="G104" s="5">
        <v>97.921080696526701</v>
      </c>
      <c r="H104" s="5">
        <v>102.60734362084</v>
      </c>
      <c r="I104" s="5">
        <v>105.136433550405</v>
      </c>
      <c r="J104" s="15">
        <f t="shared" si="18"/>
        <v>100.33441650570684</v>
      </c>
    </row>
    <row r="105" spans="1:10" x14ac:dyDescent="0.3">
      <c r="A105" s="7" t="s">
        <v>82</v>
      </c>
      <c r="B105" s="8" t="s">
        <v>65</v>
      </c>
      <c r="C105" t="s">
        <v>65</v>
      </c>
      <c r="D105">
        <v>9</v>
      </c>
      <c r="E105" s="5">
        <v>96.133027312982193</v>
      </c>
      <c r="F105" s="5">
        <v>94.8058171735657</v>
      </c>
      <c r="G105" s="5">
        <v>96.069491388363303</v>
      </c>
      <c r="H105" s="5">
        <v>101.455317046077</v>
      </c>
      <c r="I105" s="5">
        <v>104.16568991182599</v>
      </c>
      <c r="J105" s="15">
        <f t="shared" si="18"/>
        <v>98.525868566562849</v>
      </c>
    </row>
    <row r="106" spans="1:10" x14ac:dyDescent="0.3">
      <c r="A106" s="7" t="s">
        <v>82</v>
      </c>
      <c r="B106" s="8" t="s">
        <v>65</v>
      </c>
      <c r="C106" t="s">
        <v>65</v>
      </c>
      <c r="D106">
        <v>10</v>
      </c>
      <c r="E106" s="5">
        <v>93.868955030810099</v>
      </c>
      <c r="F106" s="5">
        <v>93.075803962357398</v>
      </c>
      <c r="G106" s="5">
        <v>94.527238297864002</v>
      </c>
      <c r="H106" s="5">
        <v>100.49630734273801</v>
      </c>
      <c r="I106" s="5">
        <v>103.307697666427</v>
      </c>
      <c r="J106" s="15">
        <f t="shared" si="18"/>
        <v>97.055200460039302</v>
      </c>
    </row>
    <row r="107" spans="1:10" x14ac:dyDescent="0.3">
      <c r="A107" s="7"/>
      <c r="B107" s="8"/>
      <c r="D107" t="s">
        <v>86</v>
      </c>
      <c r="E107" s="15">
        <f t="shared" ref="E107" si="19">AVERAGE(E97:E106)</f>
        <v>104.48838429126944</v>
      </c>
      <c r="F107" s="15">
        <f t="shared" ref="F107" si="20">AVERAGE(F97:F106)</f>
        <v>106.84584624278514</v>
      </c>
      <c r="G107" s="15">
        <f t="shared" ref="G107" si="21">AVERAGE(G97:G106)</f>
        <v>109.704313507291</v>
      </c>
      <c r="H107" s="15">
        <f t="shared" ref="H107" si="22">AVERAGE(H97:H106)</f>
        <v>111.5704656994379</v>
      </c>
      <c r="I107" s="15">
        <f t="shared" ref="I107" si="23">AVERAGE(I97:I106)</f>
        <v>111.25616709530061</v>
      </c>
      <c r="J107" s="17">
        <f t="shared" ref="J107" si="24">AVERAGE(J97:J106)</f>
        <v>108.91084004670634</v>
      </c>
    </row>
    <row r="109" spans="1:10" x14ac:dyDescent="0.3">
      <c r="A109" s="7" t="s">
        <v>84</v>
      </c>
      <c r="B109" s="8" t="s">
        <v>65</v>
      </c>
      <c r="C109" t="s">
        <v>65</v>
      </c>
      <c r="D109">
        <v>1</v>
      </c>
      <c r="E109" s="5">
        <v>118.422369841297</v>
      </c>
      <c r="F109" s="5">
        <v>113.192841631696</v>
      </c>
      <c r="G109" s="5">
        <v>123.48789133124799</v>
      </c>
      <c r="H109" s="5">
        <v>130.43367031473599</v>
      </c>
      <c r="I109" s="5">
        <v>123.481022397396</v>
      </c>
      <c r="J109" s="15">
        <f t="shared" ref="J109:J131" si="25">AVERAGE(E109:I109)</f>
        <v>121.80355910327459</v>
      </c>
    </row>
    <row r="110" spans="1:10" x14ac:dyDescent="0.3">
      <c r="A110" s="7" t="s">
        <v>84</v>
      </c>
      <c r="B110" s="8" t="s">
        <v>65</v>
      </c>
      <c r="C110" t="s">
        <v>65</v>
      </c>
      <c r="D110">
        <v>2</v>
      </c>
      <c r="E110" s="5">
        <v>108.388535052181</v>
      </c>
      <c r="F110" s="5">
        <v>108.134011326029</v>
      </c>
      <c r="G110" s="5">
        <v>118.919537106091</v>
      </c>
      <c r="H110" s="5">
        <v>127.467233491276</v>
      </c>
      <c r="I110" s="5">
        <v>123.071597672137</v>
      </c>
      <c r="J110" s="15">
        <f t="shared" si="25"/>
        <v>117.1961829295428</v>
      </c>
    </row>
    <row r="111" spans="1:10" x14ac:dyDescent="0.3">
      <c r="A111" s="7" t="s">
        <v>84</v>
      </c>
      <c r="B111" s="8" t="s">
        <v>65</v>
      </c>
      <c r="C111" t="s">
        <v>65</v>
      </c>
      <c r="D111">
        <v>3</v>
      </c>
      <c r="E111" s="5">
        <v>101.320362967818</v>
      </c>
      <c r="F111" s="5">
        <v>105.33095632797</v>
      </c>
      <c r="G111" s="5">
        <v>116.739951401531</v>
      </c>
      <c r="H111" s="5">
        <v>127.607494516789</v>
      </c>
      <c r="I111" s="5">
        <v>125.36401239932999</v>
      </c>
      <c r="J111" s="15">
        <f t="shared" si="25"/>
        <v>115.2725555226876</v>
      </c>
    </row>
    <row r="112" spans="1:10" x14ac:dyDescent="0.3">
      <c r="A112" s="7" t="s">
        <v>84</v>
      </c>
      <c r="B112" s="8" t="s">
        <v>65</v>
      </c>
      <c r="C112" t="s">
        <v>65</v>
      </c>
      <c r="D112">
        <v>4</v>
      </c>
      <c r="E112" s="5">
        <v>99.118376428112001</v>
      </c>
      <c r="F112" s="5">
        <v>104.423801619922</v>
      </c>
      <c r="G112" s="5">
        <v>116.24317616406501</v>
      </c>
      <c r="H112" s="5">
        <v>128.10828323029</v>
      </c>
      <c r="I112" s="5">
        <v>128.05859305468201</v>
      </c>
      <c r="J112" s="15">
        <f t="shared" si="25"/>
        <v>115.1904460994142</v>
      </c>
    </row>
    <row r="113" spans="1:10" x14ac:dyDescent="0.3">
      <c r="A113" s="7" t="s">
        <v>84</v>
      </c>
      <c r="B113" s="8" t="s">
        <v>65</v>
      </c>
      <c r="C113" t="s">
        <v>65</v>
      </c>
      <c r="D113">
        <v>5</v>
      </c>
      <c r="E113" s="5">
        <v>98.063868753511798</v>
      </c>
      <c r="F113" s="5">
        <v>103.040174696977</v>
      </c>
      <c r="G113" s="5">
        <v>117.246151460327</v>
      </c>
      <c r="H113" s="5">
        <v>128.45950549669601</v>
      </c>
      <c r="I113" s="5">
        <v>129.74955448256799</v>
      </c>
      <c r="J113" s="15">
        <f t="shared" si="25"/>
        <v>115.31185097801594</v>
      </c>
    </row>
    <row r="114" spans="1:10" x14ac:dyDescent="0.3">
      <c r="A114" s="7" t="s">
        <v>84</v>
      </c>
      <c r="B114" s="8" t="s">
        <v>65</v>
      </c>
      <c r="C114" t="s">
        <v>65</v>
      </c>
      <c r="D114">
        <v>6</v>
      </c>
      <c r="E114" s="5">
        <v>97.301666674094307</v>
      </c>
      <c r="F114" s="5">
        <v>105.02536301092999</v>
      </c>
      <c r="G114" s="5">
        <v>119.19218121242299</v>
      </c>
      <c r="H114" s="5">
        <v>129.27941946872701</v>
      </c>
      <c r="I114" s="5">
        <v>131.25748046708401</v>
      </c>
      <c r="J114" s="15">
        <f t="shared" si="25"/>
        <v>116.41122216665167</v>
      </c>
    </row>
    <row r="115" spans="1:10" x14ac:dyDescent="0.3">
      <c r="A115" s="7" t="s">
        <v>84</v>
      </c>
      <c r="B115" s="8" t="s">
        <v>65</v>
      </c>
      <c r="C115" t="s">
        <v>65</v>
      </c>
      <c r="D115">
        <v>7</v>
      </c>
      <c r="E115" s="18">
        <v>32.102397614483401</v>
      </c>
      <c r="F115" s="5">
        <v>108.00212393843699</v>
      </c>
      <c r="G115" s="5">
        <v>121.630019746069</v>
      </c>
      <c r="H115" s="5">
        <v>130.302624820201</v>
      </c>
      <c r="I115" s="5">
        <v>132.71063774015599</v>
      </c>
      <c r="J115" s="15">
        <f t="shared" si="25"/>
        <v>104.94956077186927</v>
      </c>
    </row>
    <row r="116" spans="1:10" x14ac:dyDescent="0.3">
      <c r="A116" s="7" t="s">
        <v>84</v>
      </c>
      <c r="B116" s="8" t="s">
        <v>65</v>
      </c>
      <c r="C116" t="s">
        <v>65</v>
      </c>
      <c r="D116">
        <v>8</v>
      </c>
      <c r="E116" s="18">
        <v>25.562948472081999</v>
      </c>
      <c r="F116" s="5">
        <v>111.476275007634</v>
      </c>
      <c r="G116" s="5">
        <v>124.522770086926</v>
      </c>
      <c r="H116" s="5">
        <v>131.60377982103799</v>
      </c>
      <c r="I116" s="5">
        <v>133.557008150857</v>
      </c>
      <c r="J116" s="15">
        <f t="shared" si="25"/>
        <v>105.34455630770739</v>
      </c>
    </row>
    <row r="117" spans="1:10" x14ac:dyDescent="0.3">
      <c r="A117" s="7" t="s">
        <v>84</v>
      </c>
      <c r="B117" s="8" t="s">
        <v>65</v>
      </c>
      <c r="C117" t="s">
        <v>65</v>
      </c>
      <c r="D117">
        <v>9</v>
      </c>
      <c r="E117" s="18">
        <v>16.538552903350801</v>
      </c>
      <c r="F117" s="18">
        <v>49.7947216612151</v>
      </c>
      <c r="G117" s="5">
        <v>127.531846718926</v>
      </c>
      <c r="H117" s="5">
        <v>133.447603408986</v>
      </c>
      <c r="I117" s="5">
        <v>134.48189575346001</v>
      </c>
      <c r="J117" s="15">
        <f t="shared" si="25"/>
        <v>92.358924089187582</v>
      </c>
    </row>
    <row r="118" spans="1:10" x14ac:dyDescent="0.3">
      <c r="A118" s="7" t="s">
        <v>84</v>
      </c>
      <c r="B118" s="8" t="s">
        <v>65</v>
      </c>
      <c r="C118" t="s">
        <v>65</v>
      </c>
      <c r="D118">
        <v>10</v>
      </c>
      <c r="E118" s="5">
        <v>98.818441788996694</v>
      </c>
      <c r="F118" s="5">
        <v>105.20990150388501</v>
      </c>
      <c r="G118" s="5">
        <v>110.406240382473</v>
      </c>
      <c r="H118" s="5">
        <v>113.66615721359</v>
      </c>
      <c r="I118" s="5">
        <v>118.261148163735</v>
      </c>
      <c r="J118" s="15">
        <f t="shared" si="25"/>
        <v>109.27237781053593</v>
      </c>
    </row>
    <row r="119" spans="1:10" x14ac:dyDescent="0.3">
      <c r="A119" s="7"/>
      <c r="B119" s="8"/>
      <c r="D119" t="s">
        <v>86</v>
      </c>
      <c r="E119" s="15">
        <f t="shared" ref="E119" si="26">AVERAGE(E109:E118)</f>
        <v>79.563752049592694</v>
      </c>
      <c r="F119" s="15">
        <f t="shared" ref="F119" si="27">AVERAGE(F109:F118)</f>
        <v>101.3630170724695</v>
      </c>
      <c r="G119" s="15">
        <f t="shared" ref="G119" si="28">AVERAGE(G109:G118)</f>
        <v>119.59197656100791</v>
      </c>
      <c r="H119" s="15">
        <f t="shared" ref="H119" si="29">AVERAGE(H109:H118)</f>
        <v>128.03757717823288</v>
      </c>
      <c r="I119" s="15">
        <f t="shared" ref="I119" si="30">AVERAGE(I109:I118)</f>
        <v>127.99929502814049</v>
      </c>
      <c r="J119" s="17">
        <f t="shared" si="25"/>
        <v>111.31112357788871</v>
      </c>
    </row>
    <row r="121" spans="1:10" x14ac:dyDescent="0.3">
      <c r="A121" s="7" t="s">
        <v>85</v>
      </c>
      <c r="B121" s="8" t="s">
        <v>65</v>
      </c>
      <c r="C121" t="s">
        <v>65</v>
      </c>
      <c r="D121">
        <v>1</v>
      </c>
      <c r="E121" s="5">
        <v>99.134555628816599</v>
      </c>
      <c r="F121" s="5">
        <v>82.126662515017301</v>
      </c>
      <c r="G121" s="5">
        <v>97.401042019369896</v>
      </c>
      <c r="H121" s="5">
        <v>113.150002960094</v>
      </c>
      <c r="I121" s="5">
        <v>120.239895185083</v>
      </c>
      <c r="J121" s="15">
        <f t="shared" si="25"/>
        <v>102.41043166167614</v>
      </c>
    </row>
    <row r="122" spans="1:10" x14ac:dyDescent="0.3">
      <c r="A122" s="7" t="s">
        <v>85</v>
      </c>
      <c r="B122" s="8" t="s">
        <v>65</v>
      </c>
      <c r="C122" t="s">
        <v>65</v>
      </c>
      <c r="D122">
        <v>2</v>
      </c>
      <c r="E122" s="5">
        <v>81.080667469330507</v>
      </c>
      <c r="F122" s="5">
        <v>76.6939977658716</v>
      </c>
      <c r="G122" s="5">
        <v>91.326528225588206</v>
      </c>
      <c r="H122" s="5">
        <v>109.509449793597</v>
      </c>
      <c r="I122" s="5">
        <v>117.706000287406</v>
      </c>
      <c r="J122" s="15">
        <f t="shared" si="25"/>
        <v>95.263328708358671</v>
      </c>
    </row>
    <row r="123" spans="1:10" x14ac:dyDescent="0.3">
      <c r="A123" s="7" t="s">
        <v>85</v>
      </c>
      <c r="B123" s="8" t="s">
        <v>65</v>
      </c>
      <c r="C123" t="s">
        <v>65</v>
      </c>
      <c r="D123">
        <v>3</v>
      </c>
      <c r="E123" s="5">
        <v>76.917546163713993</v>
      </c>
      <c r="F123" s="5">
        <v>79.028625579039797</v>
      </c>
      <c r="G123" s="5">
        <v>92.739387433855498</v>
      </c>
      <c r="H123" s="5">
        <v>110.131535816191</v>
      </c>
      <c r="I123" s="5">
        <v>119.34072553250201</v>
      </c>
      <c r="J123" s="15">
        <f t="shared" si="25"/>
        <v>95.631564105060448</v>
      </c>
    </row>
    <row r="124" spans="1:10" x14ac:dyDescent="0.3">
      <c r="A124" s="7" t="s">
        <v>85</v>
      </c>
      <c r="B124" s="8" t="s">
        <v>65</v>
      </c>
      <c r="C124" t="s">
        <v>65</v>
      </c>
      <c r="D124">
        <v>4</v>
      </c>
      <c r="E124" s="5">
        <v>77.666472642715206</v>
      </c>
      <c r="F124" s="5">
        <v>83.401466084022005</v>
      </c>
      <c r="G124" s="5">
        <v>96.459408668972799</v>
      </c>
      <c r="H124" s="5">
        <v>112.018771299721</v>
      </c>
      <c r="I124" s="5">
        <v>120.91708797752101</v>
      </c>
      <c r="J124" s="15">
        <f t="shared" si="25"/>
        <v>98.092641334590411</v>
      </c>
    </row>
    <row r="125" spans="1:10" x14ac:dyDescent="0.3">
      <c r="A125" s="7" t="s">
        <v>85</v>
      </c>
      <c r="B125" s="8" t="s">
        <v>65</v>
      </c>
      <c r="C125" t="s">
        <v>65</v>
      </c>
      <c r="D125">
        <v>5</v>
      </c>
      <c r="E125" s="5">
        <v>73.203873186945003</v>
      </c>
      <c r="F125" s="5">
        <v>88.752063698391893</v>
      </c>
      <c r="G125" s="5">
        <v>100.49026272789099</v>
      </c>
      <c r="H125" s="5">
        <v>114.07928554135199</v>
      </c>
      <c r="I125" s="5">
        <v>122.500828340721</v>
      </c>
      <c r="J125" s="15">
        <f>AVERAGE(E125:I125)</f>
        <v>99.805262699060179</v>
      </c>
    </row>
    <row r="126" spans="1:10" x14ac:dyDescent="0.3">
      <c r="A126" s="7" t="s">
        <v>85</v>
      </c>
      <c r="B126" s="8" t="s">
        <v>65</v>
      </c>
      <c r="C126" t="s">
        <v>65</v>
      </c>
      <c r="D126">
        <v>6</v>
      </c>
      <c r="E126" s="18">
        <v>26.202301961632099</v>
      </c>
      <c r="F126" s="5">
        <v>93.749951053127404</v>
      </c>
      <c r="G126" s="5">
        <v>105.647612667163</v>
      </c>
      <c r="H126" s="5">
        <v>117.029364174043</v>
      </c>
      <c r="I126" s="5">
        <v>123.30285970798499</v>
      </c>
      <c r="J126" s="15">
        <f>AVERAGE(E126:I126)</f>
        <v>93.186417912790105</v>
      </c>
    </row>
    <row r="127" spans="1:10" x14ac:dyDescent="0.3">
      <c r="A127" s="7" t="s">
        <v>85</v>
      </c>
      <c r="B127" s="8" t="s">
        <v>65</v>
      </c>
      <c r="C127" t="s">
        <v>65</v>
      </c>
      <c r="D127">
        <v>7</v>
      </c>
      <c r="E127" s="18">
        <v>7.6165223511802402</v>
      </c>
      <c r="F127" s="5">
        <v>98.494744865494397</v>
      </c>
      <c r="G127" s="5">
        <v>110.45740353610201</v>
      </c>
      <c r="H127" s="5">
        <v>119.73747765309101</v>
      </c>
      <c r="I127" s="5">
        <v>124.418596708755</v>
      </c>
      <c r="J127" s="15">
        <f>AVERAGE(E127:I127)</f>
        <v>92.144949022924521</v>
      </c>
    </row>
    <row r="128" spans="1:10" x14ac:dyDescent="0.3">
      <c r="A128" s="7" t="s">
        <v>85</v>
      </c>
      <c r="B128" s="8" t="s">
        <v>65</v>
      </c>
      <c r="C128" t="s">
        <v>65</v>
      </c>
      <c r="D128">
        <v>8</v>
      </c>
      <c r="E128" s="18">
        <v>7.6165223511802402</v>
      </c>
      <c r="F128" s="5">
        <v>98.494744865494397</v>
      </c>
      <c r="G128" s="5">
        <v>110.45740353610201</v>
      </c>
      <c r="H128" s="5">
        <v>119.73747765309101</v>
      </c>
      <c r="I128" s="5">
        <v>124.418596708755</v>
      </c>
      <c r="J128" s="15">
        <f>AVERAGE(E128:I128)</f>
        <v>92.144949022924521</v>
      </c>
    </row>
    <row r="129" spans="1:10" x14ac:dyDescent="0.3">
      <c r="A129" s="7" t="s">
        <v>85</v>
      </c>
      <c r="B129" s="8" t="s">
        <v>65</v>
      </c>
      <c r="C129" t="s">
        <v>65</v>
      </c>
      <c r="D129">
        <v>9</v>
      </c>
      <c r="E129" s="18">
        <v>7.6165223511802402</v>
      </c>
      <c r="F129" s="5">
        <v>98.494744865494397</v>
      </c>
      <c r="G129" s="5">
        <v>110.45740353610201</v>
      </c>
      <c r="H129" s="5">
        <v>119.73747765309101</v>
      </c>
      <c r="I129" s="5">
        <v>124.418596708755</v>
      </c>
      <c r="J129" s="15">
        <f>AVERAGE(E129:I129)</f>
        <v>92.144949022924521</v>
      </c>
    </row>
    <row r="130" spans="1:10" x14ac:dyDescent="0.3">
      <c r="A130" s="7" t="s">
        <v>85</v>
      </c>
      <c r="B130" s="8" t="s">
        <v>65</v>
      </c>
      <c r="C130" t="s">
        <v>65</v>
      </c>
      <c r="D130">
        <v>10</v>
      </c>
      <c r="E130" s="18">
        <v>7.6165223511802402</v>
      </c>
      <c r="F130" s="5">
        <v>98.494744865494397</v>
      </c>
      <c r="G130" s="5">
        <v>110.45740353610201</v>
      </c>
      <c r="H130" s="5">
        <v>119.73747765309101</v>
      </c>
      <c r="I130" s="5">
        <v>124.418596708755</v>
      </c>
      <c r="J130" s="15">
        <f>AVERAGE(E130:I130)</f>
        <v>92.144949022924521</v>
      </c>
    </row>
    <row r="131" spans="1:10" x14ac:dyDescent="0.3">
      <c r="D131" t="s">
        <v>86</v>
      </c>
      <c r="E131" s="15">
        <f>AVERAGE(E121:E130)</f>
        <v>46.467150645787441</v>
      </c>
      <c r="F131" s="15">
        <f>AVERAGE(F121:F130)</f>
        <v>89.773174615744736</v>
      </c>
      <c r="G131" s="15">
        <f>AVERAGE(G121:G130)</f>
        <v>102.58938558872482</v>
      </c>
      <c r="H131" s="15">
        <f>AVERAGE(H121:H130)</f>
        <v>115.4868320197362</v>
      </c>
      <c r="I131" s="15">
        <f>AVERAGE(I121:I130)</f>
        <v>122.16817838662382</v>
      </c>
      <c r="J131" s="17">
        <f t="shared" si="25"/>
        <v>95.29694425132341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EC46-52DD-41F7-B6C7-A31FAC582B18}">
  <dimension ref="A1:J24"/>
  <sheetViews>
    <sheetView tabSelected="1" workbookViewId="0">
      <selection activeCell="K21" sqref="K21"/>
    </sheetView>
  </sheetViews>
  <sheetFormatPr defaultRowHeight="14.4" x14ac:dyDescent="0.3"/>
  <sheetData>
    <row r="1" spans="1:10" x14ac:dyDescent="0.3">
      <c r="A1" s="7" t="s">
        <v>71</v>
      </c>
      <c r="B1" s="7" t="s">
        <v>70</v>
      </c>
      <c r="C1" s="7" t="s">
        <v>62</v>
      </c>
      <c r="D1" s="20" t="s">
        <v>61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/>
    </row>
    <row r="2" spans="1:10" x14ac:dyDescent="0.3">
      <c r="A2" t="s">
        <v>98</v>
      </c>
      <c r="B2" s="8" t="s">
        <v>65</v>
      </c>
      <c r="C2" t="s">
        <v>65</v>
      </c>
      <c r="D2">
        <v>1</v>
      </c>
      <c r="E2">
        <v>112.36944087353901</v>
      </c>
      <c r="F2">
        <v>109.183936284621</v>
      </c>
      <c r="G2">
        <v>118.296528023389</v>
      </c>
      <c r="H2">
        <v>137.25879698745399</v>
      </c>
      <c r="I2">
        <v>144.34515307120199</v>
      </c>
    </row>
    <row r="3" spans="1:10" x14ac:dyDescent="0.3">
      <c r="A3" t="s">
        <v>98</v>
      </c>
      <c r="B3" s="8" t="s">
        <v>65</v>
      </c>
      <c r="C3" t="s">
        <v>65</v>
      </c>
      <c r="D3">
        <v>2</v>
      </c>
      <c r="E3">
        <v>95.493782268256496</v>
      </c>
      <c r="F3">
        <v>98.885020382666795</v>
      </c>
      <c r="G3">
        <v>105.57266430825</v>
      </c>
      <c r="H3">
        <v>123.463133654844</v>
      </c>
      <c r="I3">
        <v>131.79488525026201</v>
      </c>
    </row>
    <row r="4" spans="1:10" x14ac:dyDescent="0.3">
      <c r="A4" t="s">
        <v>98</v>
      </c>
      <c r="B4" s="8" t="s">
        <v>65</v>
      </c>
      <c r="C4" t="s">
        <v>65</v>
      </c>
      <c r="D4">
        <v>3</v>
      </c>
      <c r="E4">
        <v>83.925563926491805</v>
      </c>
      <c r="F4">
        <v>93.188445110090498</v>
      </c>
      <c r="G4">
        <v>100.693017567038</v>
      </c>
      <c r="H4">
        <v>113.431695978279</v>
      </c>
      <c r="I4">
        <v>118.38230170771099</v>
      </c>
    </row>
    <row r="5" spans="1:10" x14ac:dyDescent="0.3">
      <c r="A5" t="s">
        <v>98</v>
      </c>
      <c r="B5" s="8" t="s">
        <v>65</v>
      </c>
      <c r="C5" t="s">
        <v>65</v>
      </c>
      <c r="D5">
        <v>4</v>
      </c>
      <c r="E5">
        <v>78.123779618179995</v>
      </c>
      <c r="F5">
        <v>87.484328959218004</v>
      </c>
      <c r="G5">
        <v>96.843755153931895</v>
      </c>
      <c r="H5">
        <v>108.195280326844</v>
      </c>
      <c r="I5">
        <v>115.065531914296</v>
      </c>
    </row>
    <row r="6" spans="1:10" x14ac:dyDescent="0.3">
      <c r="A6" t="s">
        <v>98</v>
      </c>
      <c r="B6" s="8" t="s">
        <v>65</v>
      </c>
      <c r="C6" t="s">
        <v>65</v>
      </c>
      <c r="D6">
        <v>5</v>
      </c>
      <c r="E6">
        <v>76.082893618617305</v>
      </c>
      <c r="F6">
        <v>83.790918622179305</v>
      </c>
      <c r="G6">
        <v>93.0860306098553</v>
      </c>
      <c r="H6">
        <v>105.14002321712201</v>
      </c>
      <c r="I6">
        <v>109.78494560033199</v>
      </c>
    </row>
    <row r="7" spans="1:10" x14ac:dyDescent="0.3">
      <c r="A7" t="s">
        <v>98</v>
      </c>
      <c r="B7" s="8" t="s">
        <v>65</v>
      </c>
      <c r="C7" t="s">
        <v>65</v>
      </c>
      <c r="D7">
        <v>6</v>
      </c>
      <c r="E7">
        <v>76.132545990448705</v>
      </c>
      <c r="F7">
        <v>80.281899448312103</v>
      </c>
      <c r="G7">
        <v>89.367914818163499</v>
      </c>
      <c r="H7">
        <v>102.595388757555</v>
      </c>
      <c r="I7">
        <v>105.811124446389</v>
      </c>
    </row>
    <row r="8" spans="1:10" x14ac:dyDescent="0.3">
      <c r="A8" t="s">
        <v>98</v>
      </c>
      <c r="B8" s="8" t="s">
        <v>65</v>
      </c>
      <c r="C8" t="s">
        <v>65</v>
      </c>
      <c r="D8">
        <v>7</v>
      </c>
      <c r="E8">
        <v>76.276186545741098</v>
      </c>
      <c r="F8">
        <v>79.138360372284296</v>
      </c>
      <c r="G8">
        <v>86.111353000834697</v>
      </c>
      <c r="H8">
        <v>101.549457857939</v>
      </c>
      <c r="I8">
        <v>104.783648088151</v>
      </c>
    </row>
    <row r="9" spans="1:10" x14ac:dyDescent="0.3">
      <c r="A9" t="s">
        <v>98</v>
      </c>
      <c r="B9" s="8" t="s">
        <v>65</v>
      </c>
      <c r="C9" t="s">
        <v>65</v>
      </c>
      <c r="D9">
        <v>8</v>
      </c>
      <c r="E9" s="19">
        <v>49.622364485073902</v>
      </c>
      <c r="F9">
        <v>77.298732321044596</v>
      </c>
      <c r="G9">
        <v>85.436410634233596</v>
      </c>
      <c r="H9">
        <v>99.039907312533003</v>
      </c>
      <c r="I9">
        <v>102.649685024463</v>
      </c>
    </row>
    <row r="10" spans="1:10" x14ac:dyDescent="0.3">
      <c r="A10" t="s">
        <v>98</v>
      </c>
      <c r="B10" s="8" t="s">
        <v>65</v>
      </c>
      <c r="C10" t="s">
        <v>65</v>
      </c>
      <c r="D10">
        <v>9</v>
      </c>
      <c r="E10" s="19">
        <v>16.942648160920399</v>
      </c>
      <c r="F10" s="19">
        <v>49.4275767821307</v>
      </c>
      <c r="G10">
        <v>85.580785774443797</v>
      </c>
      <c r="H10">
        <v>98.611060431466797</v>
      </c>
      <c r="I10">
        <v>99.663629093008694</v>
      </c>
    </row>
    <row r="11" spans="1:10" x14ac:dyDescent="0.3">
      <c r="A11" t="s">
        <v>98</v>
      </c>
      <c r="B11" s="8" t="s">
        <v>65</v>
      </c>
      <c r="C11" t="s">
        <v>65</v>
      </c>
      <c r="D11">
        <v>10</v>
      </c>
      <c r="E11" s="19">
        <v>16.942648160920399</v>
      </c>
      <c r="F11" s="19">
        <v>49.4275767821307</v>
      </c>
      <c r="G11">
        <v>85.580785774443797</v>
      </c>
      <c r="H11">
        <v>98.611060431466797</v>
      </c>
      <c r="I11">
        <v>99.663629093008694</v>
      </c>
    </row>
    <row r="12" spans="1:10" x14ac:dyDescent="0.3">
      <c r="A12" s="22">
        <v>65</v>
      </c>
      <c r="B12" s="8"/>
    </row>
    <row r="14" spans="1:10" x14ac:dyDescent="0.3">
      <c r="A14" t="s">
        <v>99</v>
      </c>
      <c r="B14" s="8" t="s">
        <v>65</v>
      </c>
      <c r="C14" t="s">
        <v>65</v>
      </c>
      <c r="D14">
        <v>1</v>
      </c>
    </row>
    <row r="15" spans="1:10" x14ac:dyDescent="0.3">
      <c r="A15" t="s">
        <v>99</v>
      </c>
      <c r="B15" s="8" t="s">
        <v>65</v>
      </c>
      <c r="C15" t="s">
        <v>65</v>
      </c>
      <c r="D15">
        <v>2</v>
      </c>
      <c r="E15">
        <v>98.182722984328905</v>
      </c>
      <c r="F15">
        <v>109.32243617250499</v>
      </c>
      <c r="G15">
        <v>121.830829961901</v>
      </c>
      <c r="H15">
        <v>117.656759717494</v>
      </c>
      <c r="I15">
        <v>128.331189204775</v>
      </c>
    </row>
    <row r="16" spans="1:10" x14ac:dyDescent="0.3">
      <c r="A16" t="s">
        <v>99</v>
      </c>
      <c r="B16" s="8" t="s">
        <v>65</v>
      </c>
      <c r="C16" t="s">
        <v>65</v>
      </c>
      <c r="D16">
        <v>3</v>
      </c>
      <c r="E16">
        <v>91.168054449713097</v>
      </c>
      <c r="F16">
        <v>101.846267854323</v>
      </c>
      <c r="G16">
        <v>110.82002671994999</v>
      </c>
      <c r="H16">
        <v>114.582879102992</v>
      </c>
      <c r="I16">
        <v>120.78751780485101</v>
      </c>
    </row>
    <row r="17" spans="1:9" x14ac:dyDescent="0.3">
      <c r="A17" t="s">
        <v>99</v>
      </c>
      <c r="B17" s="8" t="s">
        <v>65</v>
      </c>
      <c r="C17" t="s">
        <v>65</v>
      </c>
      <c r="D17">
        <v>4</v>
      </c>
      <c r="E17">
        <v>88.460010196004902</v>
      </c>
      <c r="F17">
        <v>99.0788355387255</v>
      </c>
      <c r="G17">
        <v>105.335298252144</v>
      </c>
      <c r="H17">
        <v>107.98831557290301</v>
      </c>
      <c r="I17">
        <v>115.25623901918</v>
      </c>
    </row>
    <row r="18" spans="1:9" x14ac:dyDescent="0.3">
      <c r="A18" t="s">
        <v>99</v>
      </c>
      <c r="B18" s="8" t="s">
        <v>65</v>
      </c>
      <c r="C18" t="s">
        <v>65</v>
      </c>
      <c r="D18">
        <v>5</v>
      </c>
      <c r="E18">
        <v>84.591993414075702</v>
      </c>
      <c r="F18">
        <v>96.712607090127406</v>
      </c>
      <c r="G18">
        <v>100.581193487199</v>
      </c>
      <c r="H18">
        <v>106.035488405667</v>
      </c>
      <c r="I18">
        <v>110.610727974479</v>
      </c>
    </row>
    <row r="19" spans="1:9" x14ac:dyDescent="0.3">
      <c r="A19" t="s">
        <v>99</v>
      </c>
      <c r="B19" s="8" t="s">
        <v>65</v>
      </c>
      <c r="C19" t="s">
        <v>65</v>
      </c>
      <c r="D19">
        <v>6</v>
      </c>
      <c r="E19">
        <v>83.483585445520205</v>
      </c>
      <c r="F19">
        <v>95.373476912940703</v>
      </c>
      <c r="G19">
        <v>97.5089833241625</v>
      </c>
      <c r="H19">
        <v>106.866728019519</v>
      </c>
      <c r="I19">
        <v>108.203299168629</v>
      </c>
    </row>
    <row r="20" spans="1:9" x14ac:dyDescent="0.3">
      <c r="A20" t="s">
        <v>99</v>
      </c>
      <c r="B20" s="8" t="s">
        <v>65</v>
      </c>
      <c r="C20" t="s">
        <v>65</v>
      </c>
      <c r="D20">
        <v>7</v>
      </c>
      <c r="E20">
        <v>83.141618532240599</v>
      </c>
      <c r="F20">
        <v>94.671816338948801</v>
      </c>
      <c r="G20">
        <v>94.955393148151103</v>
      </c>
      <c r="H20">
        <v>99.282594793462096</v>
      </c>
      <c r="I20">
        <v>103.84049754184799</v>
      </c>
    </row>
    <row r="21" spans="1:9" x14ac:dyDescent="0.3">
      <c r="A21" t="s">
        <v>99</v>
      </c>
      <c r="B21" s="8" t="s">
        <v>65</v>
      </c>
      <c r="C21" t="s">
        <v>65</v>
      </c>
      <c r="D21">
        <v>8</v>
      </c>
      <c r="E21">
        <v>84.190127270634704</v>
      </c>
      <c r="F21">
        <v>95.608486495458195</v>
      </c>
      <c r="G21">
        <v>92.022764813262299</v>
      </c>
      <c r="H21">
        <v>97.481589330234698</v>
      </c>
      <c r="I21">
        <v>101.162630046874</v>
      </c>
    </row>
    <row r="22" spans="1:9" x14ac:dyDescent="0.3">
      <c r="A22" t="s">
        <v>99</v>
      </c>
      <c r="B22" s="8" t="s">
        <v>65</v>
      </c>
      <c r="C22" t="s">
        <v>65</v>
      </c>
      <c r="D22">
        <v>9</v>
      </c>
    </row>
    <row r="23" spans="1:9" x14ac:dyDescent="0.3">
      <c r="A23" t="s">
        <v>99</v>
      </c>
      <c r="B23" s="8" t="s">
        <v>65</v>
      </c>
      <c r="C23" t="s">
        <v>65</v>
      </c>
      <c r="D23">
        <v>10</v>
      </c>
    </row>
    <row r="24" spans="1:9" x14ac:dyDescent="0.3">
      <c r="A24" s="22">
        <v>75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R_Mesh</vt:lpstr>
      <vt:lpstr>R_radius</vt:lpstr>
      <vt:lpstr>Tweef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Hallinan</dc:creator>
  <cp:lastModifiedBy>Emily Hallinan</cp:lastModifiedBy>
  <dcterms:created xsi:type="dcterms:W3CDTF">2021-09-27T07:57:03Z</dcterms:created>
  <dcterms:modified xsi:type="dcterms:W3CDTF">2021-09-29T16:22:36Z</dcterms:modified>
</cp:coreProperties>
</file>